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00" windowHeight="768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<sst xmlns="http://schemas.openxmlformats.org/spreadsheetml/2006/main" count="1480" uniqueCount="1419">
  <si>
    <t>Ведомость по потреблению электроэнергии</t>
  </si>
  <si>
    <t>Потребитель:</t>
  </si>
  <si>
    <t>СНТ "Москворецкий Садовод" ТП-1533</t>
  </si>
  <si>
    <t>Показания расхода электроэнергии за:</t>
  </si>
  <si>
    <t>Авг-2017</t>
  </si>
  <si>
    <t>№</t>
  </si>
  <si>
    <t>Ф.И.О.</t>
  </si>
  <si>
    <t>Счетчик</t>
  </si>
  <si>
    <t>Участок</t>
  </si>
  <si>
    <t>Показания на:</t>
  </si>
  <si>
    <t>26-Июл-17</t>
  </si>
  <si>
    <t>26-Авг-17</t>
  </si>
  <si>
    <t>Расход кВт/ч</t>
  </si>
  <si>
    <t>Расход (руб)</t>
  </si>
  <si>
    <t>Сумма (руб)</t>
  </si>
  <si>
    <t>п.п.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</si>
  <si>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</si>
  <si>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</si>
  <si>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</si>
  <si>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</si>
  <si>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</si>
  <si>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</si>
  <si>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к оплате</t>
  </si>
  <si>
    <t>23301/1 С6.3?</t>
  </si>
  <si>
    <t>№224</t>
  </si>
  <si>
    <t>2438,12</t>
  </si>
  <si>
    <t>880,62</t>
  </si>
  <si>
    <t>2526,85</t>
  </si>
  <si>
    <t>903,10</t>
  </si>
  <si>
    <t>23301/2 С6.3?</t>
  </si>
  <si>
    <t>№226</t>
  </si>
  <si>
    <t>4358,67</t>
  </si>
  <si>
    <t>2549,28</t>
  </si>
  <si>
    <t>4861,34</t>
  </si>
  <si>
    <t>2812,99</t>
  </si>
  <si>
    <t>23301/3 С6.3?</t>
  </si>
  <si>
    <t>№226А</t>
  </si>
  <si>
    <t>789,12</t>
  </si>
  <si>
    <t>346,11</t>
  </si>
  <si>
    <t>813,16</t>
  </si>
  <si>
    <t>357,04</t>
  </si>
  <si>
    <t>23347/1 С6.3?</t>
  </si>
  <si>
    <t>№228</t>
  </si>
  <si>
    <t>329,72</t>
  </si>
  <si>
    <t>162,84</t>
  </si>
  <si>
    <t>335,41</t>
  </si>
  <si>
    <t>171,47</t>
  </si>
  <si>
    <t>23347/2 С6.3?</t>
  </si>
  <si>
    <t>№228А</t>
  </si>
  <si>
    <t>1074,06</t>
  </si>
  <si>
    <t>506,20</t>
  </si>
  <si>
    <t>1134,15</t>
  </si>
  <si>
    <t>520,07</t>
  </si>
  <si>
    <t>23347/3 С6.3?</t>
  </si>
  <si>
    <t>№229</t>
  </si>
  <si>
    <t>9407,69</t>
  </si>
  <si>
    <t>3778,71</t>
  </si>
  <si>
    <t>9703,28</t>
  </si>
  <si>
    <t>3855,99</t>
  </si>
  <si>
    <t>23292/1 С6.3?</t>
  </si>
  <si>
    <t>№230</t>
  </si>
  <si>
    <t>315,75</t>
  </si>
  <si>
    <t>127,00</t>
  </si>
  <si>
    <t>355,51</t>
  </si>
  <si>
    <t>143,60</t>
  </si>
  <si>
    <t>23292/2 С6.3?</t>
  </si>
  <si>
    <t>№231</t>
  </si>
  <si>
    <t>5688,75</t>
  </si>
  <si>
    <t>2429,11</t>
  </si>
  <si>
    <t>5932,01</t>
  </si>
  <si>
    <t>2533,37</t>
  </si>
  <si>
    <t>23292/3 С6.3?</t>
  </si>
  <si>
    <t>№232</t>
  </si>
  <si>
    <t>1768,93</t>
  </si>
  <si>
    <t>1231,47</t>
  </si>
  <si>
    <t>1784,24</t>
  </si>
  <si>
    <t>1240,67</t>
  </si>
  <si>
    <t>26007/1</t>
  </si>
  <si>
    <t>№233</t>
  </si>
  <si>
    <t>572,94</t>
  </si>
  <si>
    <t>219,12</t>
  </si>
  <si>
    <t>23313/1 С6.3?</t>
  </si>
  <si>
    <t>№234</t>
  </si>
  <si>
    <t>52,98</t>
  </si>
  <si>
    <t>29,97</t>
  </si>
  <si>
    <t>53,42</t>
  </si>
  <si>
    <t>30,22</t>
  </si>
  <si>
    <t>23313/2 С6.3?</t>
  </si>
  <si>
    <t>№235</t>
  </si>
  <si>
    <t>7002,48</t>
  </si>
  <si>
    <t>2355,48</t>
  </si>
  <si>
    <t>7131,67</t>
  </si>
  <si>
    <t>2394,79</t>
  </si>
  <si>
    <t>23313/3 С6.3?</t>
  </si>
  <si>
    <t>№236</t>
  </si>
  <si>
    <t>21759,88</t>
  </si>
  <si>
    <t>10901,30</t>
  </si>
  <si>
    <t>21898,64</t>
  </si>
  <si>
    <t>10968,90</t>
  </si>
  <si>
    <t>26006/1 С6.1м</t>
  </si>
  <si>
    <t>№237</t>
  </si>
  <si>
    <t>2445,55</t>
  </si>
  <si>
    <t>901,23</t>
  </si>
  <si>
    <t>24991/1 С6.2?</t>
  </si>
  <si>
    <t>№238</t>
  </si>
  <si>
    <t>477,37</t>
  </si>
  <si>
    <t>59,67</t>
  </si>
  <si>
    <t>24991/2 С6.2?</t>
  </si>
  <si>
    <t>№239</t>
  </si>
  <si>
    <t>2244,20</t>
  </si>
  <si>
    <t>774,31</t>
  </si>
  <si>
    <t>2307,00</t>
  </si>
  <si>
    <t>795,22</t>
  </si>
  <si>
    <t>23285/1 С6.3?</t>
  </si>
  <si>
    <t>№240</t>
  </si>
  <si>
    <t>3579,56</t>
  </si>
  <si>
    <t>1984,29</t>
  </si>
  <si>
    <t>3681,40</t>
  </si>
  <si>
    <t>2054,73</t>
  </si>
  <si>
    <t>23285/2 С6.3?</t>
  </si>
  <si>
    <t>№241</t>
  </si>
  <si>
    <t>1025,63</t>
  </si>
  <si>
    <t>181,46</t>
  </si>
  <si>
    <t>1110,07</t>
  </si>
  <si>
    <t>195,47</t>
  </si>
  <si>
    <t>23285/3 С6.3?</t>
  </si>
  <si>
    <t>№242</t>
  </si>
  <si>
    <t>1200,43</t>
  </si>
  <si>
    <t>816,93</t>
  </si>
  <si>
    <t>1250,40</t>
  </si>
  <si>
    <t>842,30</t>
  </si>
  <si>
    <t>26011/1</t>
  </si>
  <si>
    <t>№243</t>
  </si>
  <si>
    <t>3538,60</t>
  </si>
  <si>
    <t>1768,97</t>
  </si>
  <si>
    <t>3646,81</t>
  </si>
  <si>
    <t>1814,49</t>
  </si>
  <si>
    <t>23349/1 С6.3?</t>
  </si>
  <si>
    <t>№244</t>
  </si>
  <si>
    <t>2922,13</t>
  </si>
  <si>
    <t>1337,92</t>
  </si>
  <si>
    <t>3040,14</t>
  </si>
  <si>
    <t>1387,22</t>
  </si>
  <si>
    <t>23349/2 С6.3?</t>
  </si>
  <si>
    <t>№245</t>
  </si>
  <si>
    <t>1523,64</t>
  </si>
  <si>
    <t>901,06</t>
  </si>
  <si>
    <t>1736,11</t>
  </si>
  <si>
    <t>1012,29</t>
  </si>
  <si>
    <t>23349/3 С6.3?</t>
  </si>
  <si>
    <t>№246</t>
  </si>
  <si>
    <t>2346,65</t>
  </si>
  <si>
    <t>575,34</t>
  </si>
  <si>
    <t>2416,54</t>
  </si>
  <si>
    <t>590,13</t>
  </si>
  <si>
    <t>26002/1</t>
  </si>
  <si>
    <t>№247</t>
  </si>
  <si>
    <t>148,83</t>
  </si>
  <si>
    <t>68,35</t>
  </si>
  <si>
    <t>186,83</t>
  </si>
  <si>
    <t>86,42</t>
  </si>
  <si>
    <t>23309/1 С6.3?</t>
  </si>
  <si>
    <t>№248</t>
  </si>
  <si>
    <t>2500,40</t>
  </si>
  <si>
    <t>848,50</t>
  </si>
  <si>
    <t>2521,69</t>
  </si>
  <si>
    <t>855,32</t>
  </si>
  <si>
    <t>23309/2 С6.3?</t>
  </si>
  <si>
    <t>№249</t>
  </si>
  <si>
    <t>8569,12</t>
  </si>
  <si>
    <t>3824,90</t>
  </si>
  <si>
    <t>8713,53</t>
  </si>
  <si>
    <t>3894,14</t>
  </si>
  <si>
    <t>23309/3 С6.3?</t>
  </si>
  <si>
    <t>№250</t>
  </si>
  <si>
    <t>4438,65</t>
  </si>
  <si>
    <t>1816,77</t>
  </si>
  <si>
    <t>4618,14</t>
  </si>
  <si>
    <t>1871,58</t>
  </si>
  <si>
    <t>25994/1</t>
  </si>
  <si>
    <t>№251</t>
  </si>
  <si>
    <t>448,45</t>
  </si>
  <si>
    <t>168,14</t>
  </si>
  <si>
    <t>449,53</t>
  </si>
  <si>
    <t>23348/1 С6.3?</t>
  </si>
  <si>
    <t>№252</t>
  </si>
  <si>
    <t>311,85</t>
  </si>
  <si>
    <t>210,05</t>
  </si>
  <si>
    <t>335,15</t>
  </si>
  <si>
    <t>228,80</t>
  </si>
  <si>
    <t>23348/2 С6.3?</t>
  </si>
  <si>
    <t>№253</t>
  </si>
  <si>
    <t>910,12</t>
  </si>
  <si>
    <t>426,82</t>
  </si>
  <si>
    <t>969,73</t>
  </si>
  <si>
    <t>457,71</t>
  </si>
  <si>
    <t>23348/3 С6.3?</t>
  </si>
  <si>
    <t>№254</t>
  </si>
  <si>
    <t>1587,85</t>
  </si>
  <si>
    <t>559,35</t>
  </si>
  <si>
    <t>1621,25</t>
  </si>
  <si>
    <t>574,59</t>
  </si>
  <si>
    <t>26008/1</t>
  </si>
  <si>
    <t>№255</t>
  </si>
  <si>
    <t>1275,40</t>
  </si>
  <si>
    <t>533,33</t>
  </si>
  <si>
    <t>1298,88</t>
  </si>
  <si>
    <t>547,41</t>
  </si>
  <si>
    <t>23412/1 С6.3?</t>
  </si>
  <si>
    <t>№256</t>
  </si>
  <si>
    <t>2169,93</t>
  </si>
  <si>
    <t>451,74</t>
  </si>
  <si>
    <t>2263,55</t>
  </si>
  <si>
    <t>484,28</t>
  </si>
  <si>
    <t>23412/2 С6.3?</t>
  </si>
  <si>
    <t>№257</t>
  </si>
  <si>
    <t>3956,79</t>
  </si>
  <si>
    <t>2713,19</t>
  </si>
  <si>
    <t>4066,09</t>
  </si>
  <si>
    <t>2765,08</t>
  </si>
  <si>
    <t>23412/3 С6.3?</t>
  </si>
  <si>
    <t>№258</t>
  </si>
  <si>
    <t>192,34</t>
  </si>
  <si>
    <t>57,82</t>
  </si>
  <si>
    <t>199,13</t>
  </si>
  <si>
    <t>59,00</t>
  </si>
  <si>
    <t>26000/1</t>
  </si>
  <si>
    <t>№259</t>
  </si>
  <si>
    <t>0,01</t>
  </si>
  <si>
    <t>23291/1 С6.3?</t>
  </si>
  <si>
    <t>№260</t>
  </si>
  <si>
    <t>6579,30</t>
  </si>
  <si>
    <t>2745,80</t>
  </si>
  <si>
    <t>6902,70</t>
  </si>
  <si>
    <t>2820,99</t>
  </si>
  <si>
    <t>23291/2 С6.3?</t>
  </si>
  <si>
    <t>№261</t>
  </si>
  <si>
    <t>1604,61</t>
  </si>
  <si>
    <t>530,13</t>
  </si>
  <si>
    <t>1665,51</t>
  </si>
  <si>
    <t>547,62</t>
  </si>
  <si>
    <t>23291/3 С6.3?</t>
  </si>
  <si>
    <t>№262</t>
  </si>
  <si>
    <t>620,35</t>
  </si>
  <si>
    <t>252,61</t>
  </si>
  <si>
    <t>621,21</t>
  </si>
  <si>
    <t>253,05</t>
  </si>
  <si>
    <t>25989/1 С6.1м</t>
  </si>
  <si>
    <t>6034,38</t>
  </si>
  <si>
    <t>2236,15</t>
  </si>
  <si>
    <t>6205,07</t>
  </si>
  <si>
    <t>2279,60</t>
  </si>
  <si>
    <t>25033/1 С6.2?</t>
  </si>
  <si>
    <t>№264</t>
  </si>
  <si>
    <t>2269,29</t>
  </si>
  <si>
    <t>700,92</t>
  </si>
  <si>
    <t>2420,33</t>
  </si>
  <si>
    <t>732,65</t>
  </si>
  <si>
    <t>25033/2 С6.2?</t>
  </si>
  <si>
    <t>№265</t>
  </si>
  <si>
    <t>15216,16</t>
  </si>
  <si>
    <t>6987,30</t>
  </si>
  <si>
    <t>15309,25</t>
  </si>
  <si>
    <t>7007,29</t>
  </si>
  <si>
    <t>21219/1</t>
  </si>
  <si>
    <t>№266</t>
  </si>
  <si>
    <t>6050,58</t>
  </si>
  <si>
    <t>1580,11</t>
  </si>
  <si>
    <t>6267,65</t>
  </si>
  <si>
    <t>1637,75</t>
  </si>
  <si>
    <t>21223/0 С1?</t>
  </si>
  <si>
    <t>№267</t>
  </si>
  <si>
    <t>2484,25</t>
  </si>
  <si>
    <t>552,15</t>
  </si>
  <si>
    <t>2488,25</t>
  </si>
  <si>
    <t>553,26</t>
  </si>
  <si>
    <t>25147/1 С6.2?</t>
  </si>
  <si>
    <t>№268</t>
  </si>
  <si>
    <t>3416,35</t>
  </si>
  <si>
    <t>1031,56</t>
  </si>
  <si>
    <t>3578,31</t>
  </si>
  <si>
    <t>1057,26</t>
  </si>
  <si>
    <t>25147/2 С6.2?</t>
  </si>
  <si>
    <t>№269</t>
  </si>
  <si>
    <t>2806,90</t>
  </si>
  <si>
    <t>910,31</t>
  </si>
  <si>
    <t>2910,55</t>
  </si>
  <si>
    <t>926,85</t>
  </si>
  <si>
    <t>23298/1 С6.3?</t>
  </si>
  <si>
    <t>№270</t>
  </si>
  <si>
    <t>3567,26</t>
  </si>
  <si>
    <t>1514,34</t>
  </si>
  <si>
    <t>3609,43</t>
  </si>
  <si>
    <t>1537,08</t>
  </si>
  <si>
    <t>23298/2 С6.3?</t>
  </si>
  <si>
    <t>№271</t>
  </si>
  <si>
    <t>3823,84</t>
  </si>
  <si>
    <t>935,63</t>
  </si>
  <si>
    <t>3976,10</t>
  </si>
  <si>
    <t>973,47</t>
  </si>
  <si>
    <t>23298/3 С6.3?</t>
  </si>
  <si>
    <t>№272</t>
  </si>
  <si>
    <t>4972,10</t>
  </si>
  <si>
    <t>1884,77</t>
  </si>
  <si>
    <t>5043,02</t>
  </si>
  <si>
    <t>1904,15</t>
  </si>
  <si>
    <t>25990/1</t>
  </si>
  <si>
    <t>№273</t>
  </si>
  <si>
    <t>12600,12</t>
  </si>
  <si>
    <t>8964,74</t>
  </si>
  <si>
    <t>12635,58</t>
  </si>
  <si>
    <t>8974,07</t>
  </si>
  <si>
    <t>23411/1 С6.3?</t>
  </si>
  <si>
    <t>№274</t>
  </si>
  <si>
    <t>6296,59</t>
  </si>
  <si>
    <t>2685,70</t>
  </si>
  <si>
    <t>6469,34</t>
  </si>
  <si>
    <t>2739,99</t>
  </si>
  <si>
    <t>23411/2 С6.3?</t>
  </si>
  <si>
    <t>№275</t>
  </si>
  <si>
    <t>600,59</t>
  </si>
  <si>
    <t>380,42</t>
  </si>
  <si>
    <t>380,43</t>
  </si>
  <si>
    <t>23411/3 С6.3?</t>
  </si>
  <si>
    <t>№276</t>
  </si>
  <si>
    <t>4549,64</t>
  </si>
  <si>
    <t>1399,05</t>
  </si>
  <si>
    <t>4752,32</t>
  </si>
  <si>
    <t>1452,15</t>
  </si>
  <si>
    <t>25986/1</t>
  </si>
  <si>
    <t>№277</t>
  </si>
  <si>
    <t>7904,76</t>
  </si>
  <si>
    <t>2279,07</t>
  </si>
  <si>
    <t>8076,56</t>
  </si>
  <si>
    <t>2307,38</t>
  </si>
  <si>
    <t>23410/1 С6.3?</t>
  </si>
  <si>
    <t>№278</t>
  </si>
  <si>
    <t>3725,73</t>
  </si>
  <si>
    <t>1034,97</t>
  </si>
  <si>
    <t>3897,35</t>
  </si>
  <si>
    <t>1073,05</t>
  </si>
  <si>
    <t>23410/2 С6.3?</t>
  </si>
  <si>
    <t>№279</t>
  </si>
  <si>
    <t>5597,94</t>
  </si>
  <si>
    <t>1801,29</t>
  </si>
  <si>
    <t>5799,01</t>
  </si>
  <si>
    <t>1836,01</t>
  </si>
  <si>
    <t>23410/3 С6.3?</t>
  </si>
  <si>
    <t>№280</t>
  </si>
  <si>
    <t>984,84</t>
  </si>
  <si>
    <t>750,83</t>
  </si>
  <si>
    <t>988,85</t>
  </si>
  <si>
    <t>753,26</t>
  </si>
  <si>
    <t>26399/1 С6.1м</t>
  </si>
  <si>
    <t>№281</t>
  </si>
  <si>
    <t>4838,28</t>
  </si>
  <si>
    <t>939,15</t>
  </si>
  <si>
    <t>5163,81</t>
  </si>
  <si>
    <t>999,97</t>
  </si>
  <si>
    <t>23290/1 С6.3?</t>
  </si>
  <si>
    <t>№282</t>
  </si>
  <si>
    <t>289,05</t>
  </si>
  <si>
    <t>117,23</t>
  </si>
  <si>
    <t>292,89</t>
  </si>
  <si>
    <t>117,63</t>
  </si>
  <si>
    <t>23290/2 С6.3?</t>
  </si>
  <si>
    <t>№283</t>
  </si>
  <si>
    <t>4323,25</t>
  </si>
  <si>
    <t>932,65</t>
  </si>
  <si>
    <t>4428,37</t>
  </si>
  <si>
    <t>952,26</t>
  </si>
  <si>
    <t>23290/3 С6.3?</t>
  </si>
  <si>
    <t>№284</t>
  </si>
  <si>
    <t>1680,69</t>
  </si>
  <si>
    <t>674,37</t>
  </si>
  <si>
    <t>1765,83</t>
  </si>
  <si>
    <t>708,21</t>
  </si>
  <si>
    <t>25987/1</t>
  </si>
  <si>
    <t>№285</t>
  </si>
  <si>
    <t>3361,39</t>
  </si>
  <si>
    <t>1178,07</t>
  </si>
  <si>
    <t>3525,39</t>
  </si>
  <si>
    <t>1222,52</t>
  </si>
  <si>
    <t>23279/1 С6.3?</t>
  </si>
  <si>
    <t>№286</t>
  </si>
  <si>
    <t>3747,11</t>
  </si>
  <si>
    <t>967,82</t>
  </si>
  <si>
    <t>3915,69</t>
  </si>
  <si>
    <t>1000,23</t>
  </si>
  <si>
    <t>23279/2 С6.3?</t>
  </si>
  <si>
    <t>№287</t>
  </si>
  <si>
    <t>4249,61</t>
  </si>
  <si>
    <t>1704,21</t>
  </si>
  <si>
    <t>4398,65</t>
  </si>
  <si>
    <t>1733,12</t>
  </si>
  <si>
    <t>23279/3 С6.3?</t>
  </si>
  <si>
    <t>№288</t>
  </si>
  <si>
    <t>6284,10</t>
  </si>
  <si>
    <t>2048,04</t>
  </si>
  <si>
    <t>6388,49</t>
  </si>
  <si>
    <t>2080,63</t>
  </si>
  <si>
    <t>25995/1</t>
  </si>
  <si>
    <t>№289</t>
  </si>
  <si>
    <t>8236,90</t>
  </si>
  <si>
    <t>4268,12</t>
  </si>
  <si>
    <t>8542,36</t>
  </si>
  <si>
    <t>4370,06</t>
  </si>
  <si>
    <t>23418/1 С6.3?</t>
  </si>
  <si>
    <t>№290</t>
  </si>
  <si>
    <t>5145,62</t>
  </si>
  <si>
    <t>2166,22</t>
  </si>
  <si>
    <t>5330,73</t>
  </si>
  <si>
    <t>2194,63</t>
  </si>
  <si>
    <t>23418/2 С6.3?</t>
  </si>
  <si>
    <t>№291</t>
  </si>
  <si>
    <t>1878,36</t>
  </si>
  <si>
    <t>970,55</t>
  </si>
  <si>
    <t>1902,95</t>
  </si>
  <si>
    <t>983,34</t>
  </si>
  <si>
    <t>23418/3 С6.3?</t>
  </si>
  <si>
    <t>№292</t>
  </si>
  <si>
    <t>7219,24</t>
  </si>
  <si>
    <t>2398,95</t>
  </si>
  <si>
    <t>7394,10</t>
  </si>
  <si>
    <t>2441,86</t>
  </si>
  <si>
    <t>25992/1</t>
  </si>
  <si>
    <t>№293</t>
  </si>
  <si>
    <t>2002,69</t>
  </si>
  <si>
    <t>523,17</t>
  </si>
  <si>
    <t>2144,06</t>
  </si>
  <si>
    <t>562,73</t>
  </si>
  <si>
    <t>23311/1 С6.3?</t>
  </si>
  <si>
    <t>№295</t>
  </si>
  <si>
    <t>644,35</t>
  </si>
  <si>
    <t>309,30</t>
  </si>
  <si>
    <t>23311/2 С6.3?</t>
  </si>
  <si>
    <t>№296</t>
  </si>
  <si>
    <t>1183,99</t>
  </si>
  <si>
    <t>487,79</t>
  </si>
  <si>
    <t>1218,25</t>
  </si>
  <si>
    <t>497,05</t>
  </si>
  <si>
    <t>23311/3 С6.3?</t>
  </si>
  <si>
    <t>№296А</t>
  </si>
  <si>
    <t>2519,62</t>
  </si>
  <si>
    <t>1045,75</t>
  </si>
  <si>
    <t>2639,13</t>
  </si>
  <si>
    <t>1089,85</t>
  </si>
  <si>
    <t>28555/1 С6.1</t>
  </si>
  <si>
    <t>№297</t>
  </si>
  <si>
    <t>5581,99</t>
  </si>
  <si>
    <t>816,41</t>
  </si>
  <si>
    <t>5648,61</t>
  </si>
  <si>
    <t>820,76</t>
  </si>
  <si>
    <t>23295/1 С6.3?</t>
  </si>
  <si>
    <t>№298</t>
  </si>
  <si>
    <t>2314,74</t>
  </si>
  <si>
    <t>955,17</t>
  </si>
  <si>
    <t>2358,28</t>
  </si>
  <si>
    <t>968,43</t>
  </si>
  <si>
    <t>23295/2 С6.3?</t>
  </si>
  <si>
    <t>№299</t>
  </si>
  <si>
    <t>8205,39</t>
  </si>
  <si>
    <t>2676,22</t>
  </si>
  <si>
    <t>8604,42</t>
  </si>
  <si>
    <t>2751,30</t>
  </si>
  <si>
    <t>23797/0 С1?</t>
  </si>
  <si>
    <t>№300</t>
  </si>
  <si>
    <t>8259,18</t>
  </si>
  <si>
    <t>3284,89</t>
  </si>
  <si>
    <t>8340,87</t>
  </si>
  <si>
    <t>3314,46</t>
  </si>
  <si>
    <t>23295/3 С6.3?</t>
  </si>
  <si>
    <t>№301</t>
  </si>
  <si>
    <t>6381,61</t>
  </si>
  <si>
    <t>1731,92</t>
  </si>
  <si>
    <t>6625,25</t>
  </si>
  <si>
    <t>1783,93</t>
  </si>
  <si>
    <t>23408/1 С6.3?</t>
  </si>
  <si>
    <t>№302</t>
  </si>
  <si>
    <t>227,49</t>
  </si>
  <si>
    <t>124,85</t>
  </si>
  <si>
    <t>230,60</t>
  </si>
  <si>
    <t>127,52</t>
  </si>
  <si>
    <t>23408/2 С6.3?</t>
  </si>
  <si>
    <t>№303</t>
  </si>
  <si>
    <t>3030,09</t>
  </si>
  <si>
    <t>1324,55</t>
  </si>
  <si>
    <t>3152,53</t>
  </si>
  <si>
    <t>1353,46</t>
  </si>
  <si>
    <t>23408/3 С6.3?</t>
  </si>
  <si>
    <t>№304</t>
  </si>
  <si>
    <t>231,44</t>
  </si>
  <si>
    <t>74,20</t>
  </si>
  <si>
    <t>25980/1</t>
  </si>
  <si>
    <t>№305</t>
  </si>
  <si>
    <t>1512,67</t>
  </si>
  <si>
    <t>243,76</t>
  </si>
  <si>
    <t>1577,55</t>
  </si>
  <si>
    <t>257,06</t>
  </si>
  <si>
    <t>24999/1 С6.2?</t>
  </si>
  <si>
    <t>№307</t>
  </si>
  <si>
    <t>1117,59</t>
  </si>
  <si>
    <t>434,30</t>
  </si>
  <si>
    <t>1151,06</t>
  </si>
  <si>
    <t>447,27</t>
  </si>
  <si>
    <t>21863/0 С1?</t>
  </si>
  <si>
    <t>№308</t>
  </si>
  <si>
    <t>32385,41</t>
  </si>
  <si>
    <t>14845,85</t>
  </si>
  <si>
    <t>33034,73</t>
  </si>
  <si>
    <t>15009,05</t>
  </si>
  <si>
    <t>24999/2 С6.2?</t>
  </si>
  <si>
    <t>№309</t>
  </si>
  <si>
    <t>3677,75</t>
  </si>
  <si>
    <t>1496,24</t>
  </si>
  <si>
    <t>3727,67</t>
  </si>
  <si>
    <t>1511,86</t>
  </si>
  <si>
    <t>24988/1 С6.2?</t>
  </si>
  <si>
    <t>№310</t>
  </si>
  <si>
    <t>3620,02</t>
  </si>
  <si>
    <t>2169,40</t>
  </si>
  <si>
    <t>3641,37</t>
  </si>
  <si>
    <t>2178,19</t>
  </si>
  <si>
    <t>24990/2 С6.2?</t>
  </si>
  <si>
    <t>№310А</t>
  </si>
  <si>
    <t>23,61</t>
  </si>
  <si>
    <t>8,11</t>
  </si>
  <si>
    <t>24912/1</t>
  </si>
  <si>
    <t>№311</t>
  </si>
  <si>
    <t>3621,80</t>
  </si>
  <si>
    <t>1225,94</t>
  </si>
  <si>
    <t>3829,58</t>
  </si>
  <si>
    <t>1254,11</t>
  </si>
  <si>
    <t>23297/1 С6.3?</t>
  </si>
  <si>
    <t>№312</t>
  </si>
  <si>
    <t>2333,13</t>
  </si>
  <si>
    <t>918,73</t>
  </si>
  <si>
    <t>2432,62</t>
  </si>
  <si>
    <t>967,74</t>
  </si>
  <si>
    <t>25471/1 С6.3?</t>
  </si>
  <si>
    <t>№313</t>
  </si>
  <si>
    <t>3414,48</t>
  </si>
  <si>
    <t>1471,33</t>
  </si>
  <si>
    <t>3432,24</t>
  </si>
  <si>
    <t>1476,26</t>
  </si>
  <si>
    <t>23297/2 С6.3?</t>
  </si>
  <si>
    <t>№314</t>
  </si>
  <si>
    <t>7044,49</t>
  </si>
  <si>
    <t>2409,55</t>
  </si>
  <si>
    <t>7303,92</t>
  </si>
  <si>
    <t>2477,22</t>
  </si>
  <si>
    <t>25471/2 С6.3?</t>
  </si>
  <si>
    <t>№315</t>
  </si>
  <si>
    <t>793,01</t>
  </si>
  <si>
    <t>482,79</t>
  </si>
  <si>
    <t>819,20</t>
  </si>
  <si>
    <t>490,53</t>
  </si>
  <si>
    <t>23307/1 С6.3?</t>
  </si>
  <si>
    <t>№316</t>
  </si>
  <si>
    <t>6053,09</t>
  </si>
  <si>
    <t>1735,24</t>
  </si>
  <si>
    <t>6231,03</t>
  </si>
  <si>
    <t>1788,26</t>
  </si>
  <si>
    <t>25471/3 С6.3?</t>
  </si>
  <si>
    <t>№317</t>
  </si>
  <si>
    <t>171,53</t>
  </si>
  <si>
    <t>51,23</t>
  </si>
  <si>
    <t>23307/2 С6.3?</t>
  </si>
  <si>
    <t>№318</t>
  </si>
  <si>
    <t>17551,04</t>
  </si>
  <si>
    <t>7994,44</t>
  </si>
  <si>
    <t>17762,85</t>
  </si>
  <si>
    <t>8050,94</t>
  </si>
  <si>
    <t>22016/0 С1?</t>
  </si>
  <si>
    <t>№319</t>
  </si>
  <si>
    <t>4824,22</t>
  </si>
  <si>
    <t>3235,17</t>
  </si>
  <si>
    <t>4884,17</t>
  </si>
  <si>
    <t>3252,39</t>
  </si>
  <si>
    <t>25481/1 С6.3?</t>
  </si>
  <si>
    <t>№320</t>
  </si>
  <si>
    <t>3658,81</t>
  </si>
  <si>
    <t>1765,73</t>
  </si>
  <si>
    <t>3743,01</t>
  </si>
  <si>
    <t>1808,74</t>
  </si>
  <si>
    <t>25481/2 С6.3?</t>
  </si>
  <si>
    <t>№320А</t>
  </si>
  <si>
    <t>1114,11</t>
  </si>
  <si>
    <t>315,65</t>
  </si>
  <si>
    <t>1128,86</t>
  </si>
  <si>
    <t>321,10</t>
  </si>
  <si>
    <t>24988/2 С6.2?</t>
  </si>
  <si>
    <t>№321</t>
  </si>
  <si>
    <t>3736,10</t>
  </si>
  <si>
    <t>2119,49</t>
  </si>
  <si>
    <t>3775,01</t>
  </si>
  <si>
    <t>2128,20</t>
  </si>
  <si>
    <t>23297/3 С6.3?</t>
  </si>
  <si>
    <t>№323</t>
  </si>
  <si>
    <t>4138,70</t>
  </si>
  <si>
    <t>2121,39</t>
  </si>
  <si>
    <t>24976/1 С6.2?</t>
  </si>
  <si>
    <t>№324</t>
  </si>
  <si>
    <t>1276,65</t>
  </si>
  <si>
    <t>631,26</t>
  </si>
  <si>
    <t>1350,61</t>
  </si>
  <si>
    <t>641,41</t>
  </si>
  <si>
    <t>25997/1</t>
  </si>
  <si>
    <t>№325</t>
  </si>
  <si>
    <t>482,49</t>
  </si>
  <si>
    <t>168,30</t>
  </si>
  <si>
    <t>500,76</t>
  </si>
  <si>
    <t>172,88</t>
  </si>
  <si>
    <t>24742/1 С6.3?</t>
  </si>
  <si>
    <t>№326</t>
  </si>
  <si>
    <t>1112,93</t>
  </si>
  <si>
    <t>505,67</t>
  </si>
  <si>
    <t>1154,34</t>
  </si>
  <si>
    <t>519,63</t>
  </si>
  <si>
    <t>347320/0 С1</t>
  </si>
  <si>
    <t>№327</t>
  </si>
  <si>
    <t>601,71</t>
  </si>
  <si>
    <t>215,65</t>
  </si>
  <si>
    <t>794,12</t>
  </si>
  <si>
    <t>293,51</t>
  </si>
  <si>
    <t>23307/3 С6.3?</t>
  </si>
  <si>
    <t>№327 отключен</t>
  </si>
  <si>
    <t>3733,29</t>
  </si>
  <si>
    <t>1561,17</t>
  </si>
  <si>
    <t>24742/2 С6.3?</t>
  </si>
  <si>
    <t>№328</t>
  </si>
  <si>
    <t>923,15</t>
  </si>
  <si>
    <t>404,69</t>
  </si>
  <si>
    <t>967,07</t>
  </si>
  <si>
    <t>421,83</t>
  </si>
  <si>
    <t>25035/1 С6.2?</t>
  </si>
  <si>
    <t>№330</t>
  </si>
  <si>
    <t>6036,92</t>
  </si>
  <si>
    <t>3838,18</t>
  </si>
  <si>
    <t>6173,02</t>
  </si>
  <si>
    <t>3895,76</t>
  </si>
  <si>
    <t>25998/1</t>
  </si>
  <si>
    <t>№331</t>
  </si>
  <si>
    <t>7435,90</t>
  </si>
  <si>
    <t>3734,13</t>
  </si>
  <si>
    <t>7588,71</t>
  </si>
  <si>
    <t>3782,66</t>
  </si>
  <si>
    <t>25035/2 С6.2?</t>
  </si>
  <si>
    <t>№332</t>
  </si>
  <si>
    <t>423,07</t>
  </si>
  <si>
    <t>163,09</t>
  </si>
  <si>
    <t>468,65</t>
  </si>
  <si>
    <t>179,21</t>
  </si>
  <si>
    <t>25481/3 С6.3?</t>
  </si>
  <si>
    <t>№333</t>
  </si>
  <si>
    <t>2513,89</t>
  </si>
  <si>
    <t>387,26</t>
  </si>
  <si>
    <t>2631,26</t>
  </si>
  <si>
    <t>402,94</t>
  </si>
  <si>
    <t>23269/1 С6.3?</t>
  </si>
  <si>
    <t>№334</t>
  </si>
  <si>
    <t>124,77</t>
  </si>
  <si>
    <t>23,35</t>
  </si>
  <si>
    <t>125,97</t>
  </si>
  <si>
    <t>23,56</t>
  </si>
  <si>
    <t>24976/2 С6.2?</t>
  </si>
  <si>
    <t>№335</t>
  </si>
  <si>
    <t>1463,28</t>
  </si>
  <si>
    <t>693,71</t>
  </si>
  <si>
    <t>1468,08</t>
  </si>
  <si>
    <t>697,14</t>
  </si>
  <si>
    <t>24052/0 С1?</t>
  </si>
  <si>
    <t>№336</t>
  </si>
  <si>
    <t>21975,29</t>
  </si>
  <si>
    <t>10000,33</t>
  </si>
  <si>
    <t>22201,61</t>
  </si>
  <si>
    <t>10050,52</t>
  </si>
  <si>
    <t>24742/3 С6.3?</t>
  </si>
  <si>
    <t>№337</t>
  </si>
  <si>
    <t>1547,62</t>
  </si>
  <si>
    <t>267,38</t>
  </si>
  <si>
    <t>1571,90</t>
  </si>
  <si>
    <t>276,56</t>
  </si>
  <si>
    <t>25017/1 С6.2?</t>
  </si>
  <si>
    <t>№338</t>
  </si>
  <si>
    <t>94,69</t>
  </si>
  <si>
    <t>49,95</t>
  </si>
  <si>
    <t>95,84</t>
  </si>
  <si>
    <t>50,35</t>
  </si>
  <si>
    <t>24935/0 С1?</t>
  </si>
  <si>
    <t>№339</t>
  </si>
  <si>
    <t>11808,41</t>
  </si>
  <si>
    <t>4963,16</t>
  </si>
  <si>
    <t>11808,95</t>
  </si>
  <si>
    <t>4963,44</t>
  </si>
  <si>
    <t>23997/0 С1?</t>
  </si>
  <si>
    <t>№340</t>
  </si>
  <si>
    <t>0,00</t>
  </si>
  <si>
    <t>23662/0 С1?</t>
  </si>
  <si>
    <t>№341</t>
  </si>
  <si>
    <t>5049,56</t>
  </si>
  <si>
    <t>2145,49</t>
  </si>
  <si>
    <t>5170,06</t>
  </si>
  <si>
    <t>2182,43</t>
  </si>
  <si>
    <t>24068/0 С1?</t>
  </si>
  <si>
    <t>№342</t>
  </si>
  <si>
    <t>3384,52</t>
  </si>
  <si>
    <t>1106,05</t>
  </si>
  <si>
    <t>3795,12</t>
  </si>
  <si>
    <t>1222,45</t>
  </si>
  <si>
    <t>25475/2 С6.3?</t>
  </si>
  <si>
    <t>№344</t>
  </si>
  <si>
    <t>1436,72</t>
  </si>
  <si>
    <t>719,14</t>
  </si>
  <si>
    <t>1477,70</t>
  </si>
  <si>
    <t>739,68</t>
  </si>
  <si>
    <t>23269/2 С6.3?</t>
  </si>
  <si>
    <t>№345</t>
  </si>
  <si>
    <t>1891,04</t>
  </si>
  <si>
    <t>1395,78</t>
  </si>
  <si>
    <t>1896,39</t>
  </si>
  <si>
    <t>1399,84</t>
  </si>
  <si>
    <t>25477/1 С6.3?</t>
  </si>
  <si>
    <t>№346</t>
  </si>
  <si>
    <t>815,94</t>
  </si>
  <si>
    <t>389,89</t>
  </si>
  <si>
    <t>874,35</t>
  </si>
  <si>
    <t>402,36</t>
  </si>
  <si>
    <t>23269/3 С6.3?</t>
  </si>
  <si>
    <t>№347</t>
  </si>
  <si>
    <t>101,05</t>
  </si>
  <si>
    <t>71,77</t>
  </si>
  <si>
    <t>101,25</t>
  </si>
  <si>
    <t>71,98</t>
  </si>
  <si>
    <t>25477/2 С6.3?</t>
  </si>
  <si>
    <t>№348</t>
  </si>
  <si>
    <t>777,45</t>
  </si>
  <si>
    <t>235,65</t>
  </si>
  <si>
    <t>792,33</t>
  </si>
  <si>
    <t>236,03</t>
  </si>
  <si>
    <t>23979/0 С1?</t>
  </si>
  <si>
    <t>№349</t>
  </si>
  <si>
    <t>40420,84</t>
  </si>
  <si>
    <t>21355,38</t>
  </si>
  <si>
    <t>40686,20</t>
  </si>
  <si>
    <t>21458,11</t>
  </si>
  <si>
    <t>22897/1</t>
  </si>
  <si>
    <t>№350</t>
  </si>
  <si>
    <t>4929,86</t>
  </si>
  <si>
    <t>1312,45</t>
  </si>
  <si>
    <t>5246,39</t>
  </si>
  <si>
    <t>1382,38</t>
  </si>
  <si>
    <t>25017/2 С6.2?</t>
  </si>
  <si>
    <t>№351</t>
  </si>
  <si>
    <t>3108,17</t>
  </si>
  <si>
    <t>1260,50</t>
  </si>
  <si>
    <t>3347,33</t>
  </si>
  <si>
    <t>1333,93</t>
  </si>
  <si>
    <t>25479/1 С6.3?</t>
  </si>
  <si>
    <t>№352</t>
  </si>
  <si>
    <t>5807,07</t>
  </si>
  <si>
    <t>2295,25</t>
  </si>
  <si>
    <t>6019,90</t>
  </si>
  <si>
    <t>2335,38</t>
  </si>
  <si>
    <t>25475/3 С6.3?</t>
  </si>
  <si>
    <t>№353</t>
  </si>
  <si>
    <t>2428,69</t>
  </si>
  <si>
    <t>1182,50</t>
  </si>
  <si>
    <t>2582,42</t>
  </si>
  <si>
    <t>1245,48</t>
  </si>
  <si>
    <t>25479/2 С6.3?</t>
  </si>
  <si>
    <t>№354</t>
  </si>
  <si>
    <t>3578,94</t>
  </si>
  <si>
    <t>1035,65</t>
  </si>
  <si>
    <t>3731,47</t>
  </si>
  <si>
    <t>1073,02</t>
  </si>
  <si>
    <t>25475/1 С6.3?</t>
  </si>
  <si>
    <t>№355</t>
  </si>
  <si>
    <t>891,21</t>
  </si>
  <si>
    <t>356,56</t>
  </si>
  <si>
    <t>912,17</t>
  </si>
  <si>
    <t>364,21</t>
  </si>
  <si>
    <t>25486/1 С6.3?</t>
  </si>
  <si>
    <t>№356</t>
  </si>
  <si>
    <t>296,63</t>
  </si>
  <si>
    <t>149,67</t>
  </si>
  <si>
    <t>315,09</t>
  </si>
  <si>
    <t>171,89</t>
  </si>
  <si>
    <t>25477/3 С6.3?</t>
  </si>
  <si>
    <t>№357</t>
  </si>
  <si>
    <t>692,40</t>
  </si>
  <si>
    <t>322,88</t>
  </si>
  <si>
    <t>701,60</t>
  </si>
  <si>
    <t>327,33</t>
  </si>
  <si>
    <t>25486/2 С6.3?</t>
  </si>
  <si>
    <t>№358</t>
  </si>
  <si>
    <t>2100,48</t>
  </si>
  <si>
    <t>986,14</t>
  </si>
  <si>
    <t>2126,64</t>
  </si>
  <si>
    <t>1006,57</t>
  </si>
  <si>
    <t>25486/3 С6.3?</t>
  </si>
  <si>
    <t>№358А</t>
  </si>
  <si>
    <t>1706,10</t>
  </si>
  <si>
    <t>912,51</t>
  </si>
  <si>
    <t>1780,75</t>
  </si>
  <si>
    <t>951,47</t>
  </si>
  <si>
    <t>25982/1</t>
  </si>
  <si>
    <t>№359</t>
  </si>
  <si>
    <t>681,76</t>
  </si>
  <si>
    <t>295,88</t>
  </si>
  <si>
    <t>777,89</t>
  </si>
  <si>
    <t>326,69</t>
  </si>
  <si>
    <t>23350/1 С6.3?</t>
  </si>
  <si>
    <t>№360</t>
  </si>
  <si>
    <t>2086,46</t>
  </si>
  <si>
    <t>769,24</t>
  </si>
  <si>
    <t>2146,49</t>
  </si>
  <si>
    <t>788,04</t>
  </si>
  <si>
    <t>24897/1</t>
  </si>
  <si>
    <t>№361</t>
  </si>
  <si>
    <t>4592,15</t>
  </si>
  <si>
    <t>1515,58</t>
  </si>
  <si>
    <t>4785,10</t>
  </si>
  <si>
    <t>1571,59</t>
  </si>
  <si>
    <t>19537/0 С1?</t>
  </si>
  <si>
    <t>№362</t>
  </si>
  <si>
    <t>34204,12</t>
  </si>
  <si>
    <t>18119,49</t>
  </si>
  <si>
    <t>34307,35</t>
  </si>
  <si>
    <t>18160,56</t>
  </si>
  <si>
    <t>25479/3 С6.3?</t>
  </si>
  <si>
    <t>№363</t>
  </si>
  <si>
    <t>2517,89</t>
  </si>
  <si>
    <t>774,99</t>
  </si>
  <si>
    <t>2761,64</t>
  </si>
  <si>
    <t>807,89</t>
  </si>
  <si>
    <t>26001/1</t>
  </si>
  <si>
    <t>№365</t>
  </si>
  <si>
    <t>1709,60</t>
  </si>
  <si>
    <t>622,83</t>
  </si>
  <si>
    <t>1813,11</t>
  </si>
  <si>
    <t>649,96</t>
  </si>
  <si>
    <t>25476/1 С6.3?</t>
  </si>
  <si>
    <t>№366</t>
  </si>
  <si>
    <t>4173,27</t>
  </si>
  <si>
    <t>1638,47</t>
  </si>
  <si>
    <t>4253,77</t>
  </si>
  <si>
    <t>1659,48</t>
  </si>
  <si>
    <t>25993/1</t>
  </si>
  <si>
    <t>1519,95</t>
  </si>
  <si>
    <t>511,77</t>
  </si>
  <si>
    <t>1584,31</t>
  </si>
  <si>
    <t>533,60</t>
  </si>
  <si>
    <t>21295/0 С1?</t>
  </si>
  <si>
    <t>№368</t>
  </si>
  <si>
    <t>75602,02</t>
  </si>
  <si>
    <t>37798,31</t>
  </si>
  <si>
    <t>75726,10</t>
  </si>
  <si>
    <t>37834,64</t>
  </si>
  <si>
    <t>24881/1</t>
  </si>
  <si>
    <t>№369</t>
  </si>
  <si>
    <t>307,62</t>
  </si>
  <si>
    <t>150,20</t>
  </si>
  <si>
    <t>23289/1 С6.3?</t>
  </si>
  <si>
    <t>№370</t>
  </si>
  <si>
    <t>1771,50</t>
  </si>
  <si>
    <t>741,36</t>
  </si>
  <si>
    <t>1801,56</t>
  </si>
  <si>
    <t>758,15</t>
  </si>
  <si>
    <t>23350/2 С6.3?</t>
  </si>
  <si>
    <t>№371</t>
  </si>
  <si>
    <t>15393,98</t>
  </si>
  <si>
    <t>7533,02</t>
  </si>
  <si>
    <t>15723,21</t>
  </si>
  <si>
    <t>7610,22</t>
  </si>
  <si>
    <t>23346/1 С6.3?</t>
  </si>
  <si>
    <t>№372</t>
  </si>
  <si>
    <t>472,74</t>
  </si>
  <si>
    <t>153,10</t>
  </si>
  <si>
    <t>496,39</t>
  </si>
  <si>
    <t>157,72</t>
  </si>
  <si>
    <t>23350/3 С6.3?</t>
  </si>
  <si>
    <t>№373</t>
  </si>
  <si>
    <t>1938,04</t>
  </si>
  <si>
    <t>560,76</t>
  </si>
  <si>
    <t>1985,44</t>
  </si>
  <si>
    <t>569,80</t>
  </si>
  <si>
    <t>23346/2 С6.3?</t>
  </si>
  <si>
    <t>№374</t>
  </si>
  <si>
    <t>6719,03</t>
  </si>
  <si>
    <t>3418,24</t>
  </si>
  <si>
    <t>25476/2 С6.3?</t>
  </si>
  <si>
    <t>№375</t>
  </si>
  <si>
    <t>4803,81</t>
  </si>
  <si>
    <t>2331,61</t>
  </si>
  <si>
    <t>5048,89</t>
  </si>
  <si>
    <t>2466,12</t>
  </si>
  <si>
    <t>23300/1 С6.3?</t>
  </si>
  <si>
    <t>№376</t>
  </si>
  <si>
    <t>3451,27</t>
  </si>
  <si>
    <t>861,30</t>
  </si>
  <si>
    <t>3554,19</t>
  </si>
  <si>
    <t>884,14</t>
  </si>
  <si>
    <t>25476/3 С6.3?</t>
  </si>
  <si>
    <t>№377</t>
  </si>
  <si>
    <t>488,74</t>
  </si>
  <si>
    <t>124,84</t>
  </si>
  <si>
    <t>525,56</t>
  </si>
  <si>
    <t>137,50</t>
  </si>
  <si>
    <t>23300/2 С6.3?</t>
  </si>
  <si>
    <t>№378</t>
  </si>
  <si>
    <t>245,00</t>
  </si>
  <si>
    <t>33,47</t>
  </si>
  <si>
    <t>250,51</t>
  </si>
  <si>
    <t>33,70</t>
  </si>
  <si>
    <t>23289/2 С6.3?</t>
  </si>
  <si>
    <t>№379</t>
  </si>
  <si>
    <t>3661,20</t>
  </si>
  <si>
    <t>1118,56</t>
  </si>
  <si>
    <t>3762,57</t>
  </si>
  <si>
    <t>1142,08</t>
  </si>
  <si>
    <t>25478/1 С6.3?</t>
  </si>
  <si>
    <t>№380</t>
  </si>
  <si>
    <t>4694,42</t>
  </si>
  <si>
    <t>1313,08</t>
  </si>
  <si>
    <t>5101,98</t>
  </si>
  <si>
    <t>1378,00</t>
  </si>
  <si>
    <t>23289/3 С6.3?</t>
  </si>
  <si>
    <t>№381</t>
  </si>
  <si>
    <t>1611,41</t>
  </si>
  <si>
    <t>642,89</t>
  </si>
  <si>
    <t>1701,60</t>
  </si>
  <si>
    <t>667,69</t>
  </si>
  <si>
    <t>24990/1 С6.2?</t>
  </si>
  <si>
    <t>№382</t>
  </si>
  <si>
    <t>1013,11</t>
  </si>
  <si>
    <t>306,75</t>
  </si>
  <si>
    <t>1032,51</t>
  </si>
  <si>
    <t>310,04</t>
  </si>
  <si>
    <t>23346/3 С6.3?</t>
  </si>
  <si>
    <t>№383</t>
  </si>
  <si>
    <t>1737,03</t>
  </si>
  <si>
    <t>560,48</t>
  </si>
  <si>
    <t>1797,58</t>
  </si>
  <si>
    <t>581,71</t>
  </si>
  <si>
    <t>24983/1 С6.2?</t>
  </si>
  <si>
    <t>№384</t>
  </si>
  <si>
    <t>1200,97</t>
  </si>
  <si>
    <t>312,18</t>
  </si>
  <si>
    <t>1275,02</t>
  </si>
  <si>
    <t>319,07</t>
  </si>
  <si>
    <t>26004/1</t>
  </si>
  <si>
    <t>№385</t>
  </si>
  <si>
    <t>165,73</t>
  </si>
  <si>
    <t>53,81</t>
  </si>
  <si>
    <t>23299/1 С6.3?</t>
  </si>
  <si>
    <t>№386</t>
  </si>
  <si>
    <t>619,37</t>
  </si>
  <si>
    <t>186,41</t>
  </si>
  <si>
    <t>619,82</t>
  </si>
  <si>
    <t>186,67</t>
  </si>
  <si>
    <t>23300/3 С6.3?</t>
  </si>
  <si>
    <t>№387</t>
  </si>
  <si>
    <t>3648,16</t>
  </si>
  <si>
    <t>1170,26</t>
  </si>
  <si>
    <t>3826,86</t>
  </si>
  <si>
    <t>1198,61</t>
  </si>
  <si>
    <t>19121/1 С6.2</t>
  </si>
  <si>
    <t>№388</t>
  </si>
  <si>
    <t>176,15</t>
  </si>
  <si>
    <t>110,93</t>
  </si>
  <si>
    <t>225,35</t>
  </si>
  <si>
    <t>154,88</t>
  </si>
  <si>
    <t>25985/1 С6.1м</t>
  </si>
  <si>
    <t>2052,03</t>
  </si>
  <si>
    <t>978,38</t>
  </si>
  <si>
    <t>2184,79</t>
  </si>
  <si>
    <t>1019,18</t>
  </si>
  <si>
    <t>23260/3 С6.3?</t>
  </si>
  <si>
    <t>№390</t>
  </si>
  <si>
    <t>5670,77</t>
  </si>
  <si>
    <t>1746,85</t>
  </si>
  <si>
    <t>5962,36</t>
  </si>
  <si>
    <t>1815,37</t>
  </si>
  <si>
    <t>25478/2 С6.3?</t>
  </si>
  <si>
    <t>№391</t>
  </si>
  <si>
    <t>2884,22</t>
  </si>
  <si>
    <t>1257,06</t>
  </si>
  <si>
    <t>2986,75</t>
  </si>
  <si>
    <t>1302,18</t>
  </si>
  <si>
    <t>23287/1 С6.3?</t>
  </si>
  <si>
    <t>№392</t>
  </si>
  <si>
    <t>1659,12</t>
  </si>
  <si>
    <t>783,26</t>
  </si>
  <si>
    <t>1776,04</t>
  </si>
  <si>
    <t>827,04</t>
  </si>
  <si>
    <t>25478/3 С6.3?</t>
  </si>
  <si>
    <t>№393</t>
  </si>
  <si>
    <t>1494,81</t>
  </si>
  <si>
    <t>550,26</t>
  </si>
  <si>
    <t>1552,72</t>
  </si>
  <si>
    <t>570,28</t>
  </si>
  <si>
    <t>23287/2 С6.3?</t>
  </si>
  <si>
    <t>№394</t>
  </si>
  <si>
    <t>4395,58</t>
  </si>
  <si>
    <t>2473,06</t>
  </si>
  <si>
    <t>4464,44</t>
  </si>
  <si>
    <t>2507,27</t>
  </si>
  <si>
    <t>25006/1 С6.2?</t>
  </si>
  <si>
    <t>№395</t>
  </si>
  <si>
    <t>12814,10</t>
  </si>
  <si>
    <t>5979,01</t>
  </si>
  <si>
    <t>12865,12</t>
  </si>
  <si>
    <t>5998,84</t>
  </si>
  <si>
    <t>23417/1 С6.3?</t>
  </si>
  <si>
    <t>№396</t>
  </si>
  <si>
    <t>3612,49</t>
  </si>
  <si>
    <t>1000,89</t>
  </si>
  <si>
    <t>3874,00</t>
  </si>
  <si>
    <t>1055,13</t>
  </si>
  <si>
    <t>22001/1</t>
  </si>
  <si>
    <t>№396А</t>
  </si>
  <si>
    <t>45299,57</t>
  </si>
  <si>
    <t>23120,49</t>
  </si>
  <si>
    <t>45610,70</t>
  </si>
  <si>
    <t>23237,38</t>
  </si>
  <si>
    <t>25006/2 С6.2?</t>
  </si>
  <si>
    <t>№397</t>
  </si>
  <si>
    <t>1334,84</t>
  </si>
  <si>
    <t>281,74</t>
  </si>
  <si>
    <t>1359,48</t>
  </si>
  <si>
    <t>289,80</t>
  </si>
  <si>
    <t>23417/2 С6.3?</t>
  </si>
  <si>
    <t>№398</t>
  </si>
  <si>
    <t>1320,96</t>
  </si>
  <si>
    <t>675,11</t>
  </si>
  <si>
    <t>1413,32</t>
  </si>
  <si>
    <t>693,21</t>
  </si>
  <si>
    <t>24983/2 С6.2?</t>
  </si>
  <si>
    <t>№399</t>
  </si>
  <si>
    <t>2814,59</t>
  </si>
  <si>
    <t>1332,34</t>
  </si>
  <si>
    <t>2907,01</t>
  </si>
  <si>
    <t>1352,33</t>
  </si>
  <si>
    <t>23273/1 С6.3?</t>
  </si>
  <si>
    <t>№400</t>
  </si>
  <si>
    <t>1152,20</t>
  </si>
  <si>
    <t>497,64</t>
  </si>
  <si>
    <t>1184,36</t>
  </si>
  <si>
    <t>516,76</t>
  </si>
  <si>
    <t>23299/2 С6.3?</t>
  </si>
  <si>
    <t>№401</t>
  </si>
  <si>
    <t>702,67</t>
  </si>
  <si>
    <t>181,73</t>
  </si>
  <si>
    <t>739,61</t>
  </si>
  <si>
    <t>192,35</t>
  </si>
  <si>
    <t>23273/2 С6.3?</t>
  </si>
  <si>
    <t>№402</t>
  </si>
  <si>
    <t>1715,40</t>
  </si>
  <si>
    <t>472,98</t>
  </si>
  <si>
    <t>1729,51</t>
  </si>
  <si>
    <t>23299/3 С6.3?</t>
  </si>
  <si>
    <t>№403</t>
  </si>
  <si>
    <t>4625,36</t>
  </si>
  <si>
    <t>2284,02</t>
  </si>
  <si>
    <t>4761,05</t>
  </si>
  <si>
    <t>2343,19</t>
  </si>
  <si>
    <t>25485/1 С6.3?</t>
  </si>
  <si>
    <t>№404</t>
  </si>
  <si>
    <t>5821,68</t>
  </si>
  <si>
    <t>2779,83</t>
  </si>
  <si>
    <t>5915,06</t>
  </si>
  <si>
    <t>2813,18</t>
  </si>
  <si>
    <t>22098/0 С1?</t>
  </si>
  <si>
    <t>№405</t>
  </si>
  <si>
    <t>2460,87</t>
  </si>
  <si>
    <t>1131,77</t>
  </si>
  <si>
    <t>2511,22</t>
  </si>
  <si>
    <t>1150,36</t>
  </si>
  <si>
    <t>25485/2 С6.3?</t>
  </si>
  <si>
    <t>№406</t>
  </si>
  <si>
    <t>53,23</t>
  </si>
  <si>
    <t>26,71</t>
  </si>
  <si>
    <t>19121/2 С6.2</t>
  </si>
  <si>
    <t>№407</t>
  </si>
  <si>
    <t>1647,02</t>
  </si>
  <si>
    <t>878,55</t>
  </si>
  <si>
    <t>1741,40</t>
  </si>
  <si>
    <t>908,65</t>
  </si>
  <si>
    <t>25988/1</t>
  </si>
  <si>
    <t>№408</t>
  </si>
  <si>
    <t>188,41</t>
  </si>
  <si>
    <t>98,70</t>
  </si>
  <si>
    <t>191,78</t>
  </si>
  <si>
    <t>100,55</t>
  </si>
  <si>
    <t>23260/1 С6.3?</t>
  </si>
  <si>
    <t>№409</t>
  </si>
  <si>
    <t>4448,49</t>
  </si>
  <si>
    <t>2022,91</t>
  </si>
  <si>
    <t>4547,94</t>
  </si>
  <si>
    <t>2055,64</t>
  </si>
  <si>
    <t>23303/1 С6.3?</t>
  </si>
  <si>
    <t>№410</t>
  </si>
  <si>
    <t>5093,87</t>
  </si>
  <si>
    <t>2294,23</t>
  </si>
  <si>
    <t>5570,72</t>
  </si>
  <si>
    <t>2456,54</t>
  </si>
  <si>
    <t>23287/3 С6.3?</t>
  </si>
  <si>
    <t>№411</t>
  </si>
  <si>
    <t>5927,97</t>
  </si>
  <si>
    <t>3099,40</t>
  </si>
  <si>
    <t>6030,62</t>
  </si>
  <si>
    <t>3125,74</t>
  </si>
  <si>
    <t>23265/1 С6.3?</t>
  </si>
  <si>
    <t>№412</t>
  </si>
  <si>
    <t>1216,23</t>
  </si>
  <si>
    <t>291,88</t>
  </si>
  <si>
    <t>1295,38</t>
  </si>
  <si>
    <t>310,83</t>
  </si>
  <si>
    <t>25999/1</t>
  </si>
  <si>
    <t>№413</t>
  </si>
  <si>
    <t>489,60</t>
  </si>
  <si>
    <t>242,99</t>
  </si>
  <si>
    <t>491,89</t>
  </si>
  <si>
    <t>244,63</t>
  </si>
  <si>
    <t>23265/2 С6.3?</t>
  </si>
  <si>
    <t>№414</t>
  </si>
  <si>
    <t>1366,09</t>
  </si>
  <si>
    <t>394,39</t>
  </si>
  <si>
    <t>1432,63</t>
  </si>
  <si>
    <t>407,77</t>
  </si>
  <si>
    <t>23417/3 С6.3?</t>
  </si>
  <si>
    <t>№415</t>
  </si>
  <si>
    <t>119,11</t>
  </si>
  <si>
    <t>24,23</t>
  </si>
  <si>
    <t>128,18</t>
  </si>
  <si>
    <t>25,83</t>
  </si>
  <si>
    <t>24870/1</t>
  </si>
  <si>
    <t>№416</t>
  </si>
  <si>
    <t>3088,30</t>
  </si>
  <si>
    <t>733,92</t>
  </si>
  <si>
    <t>3186,16</t>
  </si>
  <si>
    <t>746,19</t>
  </si>
  <si>
    <t>25981/1</t>
  </si>
  <si>
    <t>№417</t>
  </si>
  <si>
    <t>3553,98</t>
  </si>
  <si>
    <t>1460,79</t>
  </si>
  <si>
    <t>3673,42</t>
  </si>
  <si>
    <t>1497,28</t>
  </si>
  <si>
    <t>26003/1</t>
  </si>
  <si>
    <t>№418</t>
  </si>
  <si>
    <t>3128,11</t>
  </si>
  <si>
    <t>1523,49</t>
  </si>
  <si>
    <t>3196,79</t>
  </si>
  <si>
    <t>1546,04</t>
  </si>
  <si>
    <t>23273/3 С6.3?</t>
  </si>
  <si>
    <t>№419</t>
  </si>
  <si>
    <t>16356,30</t>
  </si>
  <si>
    <t>7479,35</t>
  </si>
  <si>
    <t>16551,87</t>
  </si>
  <si>
    <t>7533,13</t>
  </si>
  <si>
    <t>17261/1 С6.3</t>
  </si>
  <si>
    <t>№420</t>
  </si>
  <si>
    <t>1748,30</t>
  </si>
  <si>
    <t>522,06</t>
  </si>
  <si>
    <t>1841,69</t>
  </si>
  <si>
    <t>549,57</t>
  </si>
  <si>
    <t>26009/1</t>
  </si>
  <si>
    <t>№421</t>
  </si>
  <si>
    <t>1666,44</t>
  </si>
  <si>
    <t>596,97</t>
  </si>
  <si>
    <t>1751,63</t>
  </si>
  <si>
    <t>623,68</t>
  </si>
  <si>
    <t>7254/1 С6.3</t>
  </si>
  <si>
    <t>№422</t>
  </si>
  <si>
    <t>900,11</t>
  </si>
  <si>
    <t>287,76</t>
  </si>
  <si>
    <t>949,31</t>
  </si>
  <si>
    <t>306,38</t>
  </si>
  <si>
    <t>7254/2 С6.3</t>
  </si>
  <si>
    <t>№422А</t>
  </si>
  <si>
    <t>1376,91</t>
  </si>
  <si>
    <t>541,76</t>
  </si>
  <si>
    <t>1478,52</t>
  </si>
  <si>
    <t>573,24</t>
  </si>
  <si>
    <t>25485/3 С6.3?</t>
  </si>
  <si>
    <t>№423</t>
  </si>
  <si>
    <t>8320,14</t>
  </si>
  <si>
    <t>4026,96</t>
  </si>
  <si>
    <t>8462,19</t>
  </si>
  <si>
    <t>4090,29</t>
  </si>
  <si>
    <t>26005/1 С6.1м</t>
  </si>
  <si>
    <t>2476,92</t>
  </si>
  <si>
    <t>645,18</t>
  </si>
  <si>
    <t>2638,50</t>
  </si>
  <si>
    <t>654,45</t>
  </si>
  <si>
    <t>12147/1 С6.3</t>
  </si>
  <si>
    <t>№426</t>
  </si>
  <si>
    <t>23303/2 С6.3?</t>
  </si>
  <si>
    <t>№427</t>
  </si>
  <si>
    <t>7774,47</t>
  </si>
  <si>
    <t>3168,70</t>
  </si>
  <si>
    <t>7871,06</t>
  </si>
  <si>
    <t>3183,91</t>
  </si>
  <si>
    <t>12147/2 С6.3</t>
  </si>
  <si>
    <t>№428</t>
  </si>
  <si>
    <t>23303/3 С6.3?</t>
  </si>
  <si>
    <t>№429</t>
  </si>
  <si>
    <t>2157,75</t>
  </si>
  <si>
    <t>840,58</t>
  </si>
  <si>
    <t>2223,07</t>
  </si>
  <si>
    <t>855,71</t>
  </si>
  <si>
    <t>12895/1 С6.3</t>
  </si>
  <si>
    <t>№430</t>
  </si>
  <si>
    <t>5954,01</t>
  </si>
  <si>
    <t>2204,17</t>
  </si>
  <si>
    <t>6159,31</t>
  </si>
  <si>
    <t>2285,03</t>
  </si>
  <si>
    <t>23265/3 С6.3?</t>
  </si>
  <si>
    <t>№431</t>
  </si>
  <si>
    <t>2099,24</t>
  </si>
  <si>
    <t>1104,25</t>
  </si>
  <si>
    <t>2146,36</t>
  </si>
  <si>
    <t>1124,23</t>
  </si>
  <si>
    <t>12895/2 С6.3</t>
  </si>
  <si>
    <t>№432</t>
  </si>
  <si>
    <t>286,91</t>
  </si>
  <si>
    <t>49,19</t>
  </si>
  <si>
    <t>291,57</t>
  </si>
  <si>
    <t>49,75</t>
  </si>
  <si>
    <t>25626/0 С1?</t>
  </si>
  <si>
    <t>№432А</t>
  </si>
  <si>
    <t>18,73</t>
  </si>
  <si>
    <t>36,72</t>
  </si>
  <si>
    <t>25996/1</t>
  </si>
  <si>
    <t>№433</t>
  </si>
  <si>
    <t>2127,82</t>
  </si>
  <si>
    <t>617,46</t>
  </si>
  <si>
    <t>2185,38</t>
  </si>
  <si>
    <t>625,20</t>
  </si>
  <si>
    <t>25164/1 С6.2?</t>
  </si>
  <si>
    <t>№434</t>
  </si>
  <si>
    <t>1458,43</t>
  </si>
  <si>
    <t>681,51</t>
  </si>
  <si>
    <t>1495,60</t>
  </si>
  <si>
    <t>697,94</t>
  </si>
  <si>
    <t>24884/1</t>
  </si>
  <si>
    <t>№435</t>
  </si>
  <si>
    <t>534,14</t>
  </si>
  <si>
    <t>177,01</t>
  </si>
  <si>
    <t>25164/2 С6.2?</t>
  </si>
  <si>
    <t>№436</t>
  </si>
  <si>
    <t>2821,50</t>
  </si>
  <si>
    <t>1827,46</t>
  </si>
  <si>
    <t>2904,68</t>
  </si>
  <si>
    <t>1863,66</t>
  </si>
  <si>
    <t>17261/2 С6.3</t>
  </si>
  <si>
    <t>№437</t>
  </si>
  <si>
    <t>3187,69</t>
  </si>
  <si>
    <t>1060,28</t>
  </si>
  <si>
    <t>3374,13</t>
  </si>
  <si>
    <t>1108,89</t>
  </si>
  <si>
    <t>24888/1</t>
  </si>
  <si>
    <t>№438</t>
  </si>
  <si>
    <t>4014,69</t>
  </si>
  <si>
    <t>1094,73</t>
  </si>
  <si>
    <t>4240,30</t>
  </si>
  <si>
    <t>1110,32</t>
  </si>
  <si>
    <t>17261/3 С6.3</t>
  </si>
  <si>
    <t>№439</t>
  </si>
  <si>
    <t>452,63</t>
  </si>
  <si>
    <t>195,21</t>
  </si>
  <si>
    <t>502,06</t>
  </si>
  <si>
    <t>208,09</t>
  </si>
  <si>
    <t>22887/1</t>
  </si>
  <si>
    <t>№440</t>
  </si>
  <si>
    <t>2214,33</t>
  </si>
  <si>
    <t>415,96</t>
  </si>
  <si>
    <t>2338,86</t>
  </si>
  <si>
    <t>434,36</t>
  </si>
  <si>
    <t>7254/3 С6.3</t>
  </si>
  <si>
    <t>№441</t>
  </si>
  <si>
    <t>553,75</t>
  </si>
  <si>
    <t>196,23</t>
  </si>
  <si>
    <t>560,55</t>
  </si>
  <si>
    <t>200,36</t>
  </si>
  <si>
    <t>24910/1</t>
  </si>
  <si>
    <t>№442</t>
  </si>
  <si>
    <t>3212,04</t>
  </si>
  <si>
    <t>1551,65</t>
  </si>
  <si>
    <t>3318,89</t>
  </si>
  <si>
    <t>1589,22</t>
  </si>
  <si>
    <t>10622/0 С1</t>
  </si>
  <si>
    <t>№443</t>
  </si>
  <si>
    <t>24680,21</t>
  </si>
  <si>
    <t>13279,37</t>
  </si>
  <si>
    <t>25060,12</t>
  </si>
  <si>
    <t>13372,45</t>
  </si>
  <si>
    <t>24919/1</t>
  </si>
  <si>
    <t>№444</t>
  </si>
  <si>
    <t>5134,15</t>
  </si>
  <si>
    <t>2464,37</t>
  </si>
  <si>
    <t>5325,23</t>
  </si>
  <si>
    <t>2552,71</t>
  </si>
  <si>
    <t>25054/1 С6.2?</t>
  </si>
  <si>
    <t>№446</t>
  </si>
  <si>
    <t>3626,05</t>
  </si>
  <si>
    <t>1508,61</t>
  </si>
  <si>
    <t>3767,30</t>
  </si>
  <si>
    <t>1563,48</t>
  </si>
  <si>
    <t>25054/2 С6.2?</t>
  </si>
  <si>
    <t>№446А</t>
  </si>
  <si>
    <t>437,15</t>
  </si>
  <si>
    <t>219,82</t>
  </si>
  <si>
    <t>449,06</t>
  </si>
  <si>
    <t>225,27</t>
  </si>
  <si>
    <t>12147/3 С6.3</t>
  </si>
  <si>
    <t>№447</t>
  </si>
  <si>
    <t>6241,27</t>
  </si>
  <si>
    <t>1459,73</t>
  </si>
  <si>
    <t>6575,65</t>
  </si>
  <si>
    <t>1552,23</t>
  </si>
  <si>
    <t>26012/1</t>
  </si>
  <si>
    <t>№448</t>
  </si>
  <si>
    <t>878,10</t>
  </si>
  <si>
    <t>235,66</t>
  </si>
  <si>
    <t>928,85</t>
  </si>
  <si>
    <t>254,93</t>
  </si>
  <si>
    <t>25044/1 С6.2?</t>
  </si>
  <si>
    <t>№448А</t>
  </si>
  <si>
    <t>1590,15</t>
  </si>
  <si>
    <t>574,82</t>
  </si>
  <si>
    <t>1685,30</t>
  </si>
  <si>
    <t>590,14</t>
  </si>
  <si>
    <t>12895/3 С6.3</t>
  </si>
  <si>
    <t>№449</t>
  </si>
  <si>
    <t>1357,89</t>
  </si>
  <si>
    <t>733,16</t>
  </si>
  <si>
    <t>1417,74</t>
  </si>
  <si>
    <t>756,07</t>
  </si>
  <si>
    <t>25044/2 С6.2?</t>
  </si>
  <si>
    <t>№450</t>
  </si>
  <si>
    <t>2075,54</t>
  </si>
  <si>
    <t>1060,58</t>
  </si>
  <si>
    <t>2162,71</t>
  </si>
  <si>
    <t>1087,90</t>
  </si>
  <si>
    <t>25983/1</t>
  </si>
  <si>
    <t>№451</t>
  </si>
  <si>
    <t>1438,14</t>
  </si>
  <si>
    <t>452,86</t>
  </si>
  <si>
    <t>1438,44</t>
  </si>
  <si>
    <t>25157/1 С6.2?</t>
  </si>
  <si>
    <t>№452</t>
  </si>
  <si>
    <t>6671,95</t>
  </si>
  <si>
    <t>2420,03</t>
  </si>
  <si>
    <t>6841,90</t>
  </si>
  <si>
    <t>2468,81</t>
  </si>
  <si>
    <t>24070/0 С1?</t>
  </si>
  <si>
    <t>№453</t>
  </si>
  <si>
    <t>25991/1</t>
  </si>
  <si>
    <t>№454</t>
  </si>
  <si>
    <t>7751,30</t>
  </si>
  <si>
    <t>3746,96</t>
  </si>
  <si>
    <t>7895,19</t>
  </si>
  <si>
    <t>3796,51</t>
  </si>
  <si>
    <t>22920/1</t>
  </si>
  <si>
    <t>№455</t>
  </si>
  <si>
    <t>7515,08</t>
  </si>
  <si>
    <t>1691,77</t>
  </si>
  <si>
    <t>7735,74</t>
  </si>
  <si>
    <t>1739,54</t>
  </si>
  <si>
    <t>9575/1 С6.2</t>
  </si>
  <si>
    <t>№456</t>
  </si>
  <si>
    <t>1873,17</t>
  </si>
  <si>
    <t>457,81</t>
  </si>
  <si>
    <t>1996,67</t>
  </si>
  <si>
    <t>481,26</t>
  </si>
  <si>
    <t>9575/2 С6.2</t>
  </si>
  <si>
    <t>№457</t>
  </si>
  <si>
    <t>21,41</t>
  </si>
  <si>
    <t>11,04</t>
  </si>
  <si>
    <t>21,84</t>
  </si>
  <si>
    <t>11,27</t>
  </si>
  <si>
    <t>24877/1</t>
  </si>
  <si>
    <t>№458</t>
  </si>
  <si>
    <t>36413,53</t>
  </si>
  <si>
    <t>12132,39</t>
  </si>
  <si>
    <t>36932,67</t>
  </si>
  <si>
    <t>12345,33</t>
  </si>
  <si>
    <t>23260/2 С6.3?</t>
  </si>
  <si>
    <t>№460</t>
  </si>
  <si>
    <t>7620,08</t>
  </si>
  <si>
    <t>2976,79</t>
  </si>
  <si>
    <t>7690,60</t>
  </si>
  <si>
    <t>3012,99</t>
  </si>
  <si>
    <t>25157/2 С6.2?</t>
  </si>
  <si>
    <t>№461</t>
  </si>
  <si>
    <t>3618,99</t>
  </si>
  <si>
    <t>1038,81</t>
  </si>
  <si>
    <t>3699,34</t>
  </si>
  <si>
    <t>1056,36</t>
  </si>
  <si>
    <t>Итого, потребление:</t>
  </si>
  <si>
    <t>Ввод:</t>
  </si>
  <si>
    <t>364387/0 С1</t>
  </si>
  <si>
    <t>47579,82</t>
  </si>
  <si>
    <t>18432,44</t>
  </si>
  <si>
    <t>73334,48</t>
  </si>
  <si>
    <t>26089,92</t>
  </si>
  <si>
    <t>Коэф-т трансформации:</t>
  </si>
  <si>
    <t>200</t>
  </si>
  <si>
    <t>Дневной тариф (руб за 1кВт/ч):</t>
  </si>
  <si>
    <t>Небаланс</t>
  </si>
  <si>
    <t>Итоговый</t>
  </si>
  <si>
    <t>Ночной тариф (руб за 1кВт/ч):</t>
  </si>
  <si>
    <t xml:space="preserve">небаланс  (руб) </t>
  </si>
  <si>
    <t>№263</t>
  </si>
  <si>
    <t>№367</t>
  </si>
  <si>
    <t>№389</t>
  </si>
  <si>
    <t>№424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</si>
</sst>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0.0%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8" fontId="0" fillId="0" borderId="6" xfId="0" applyNumberFormat="1" applyBorder="1" applyAlignment="1">
      <alignment horizontal="left"/>
    </xf>
    <xf numFmtId="168" fontId="0" fillId="0" borderId="4" xfId="0" applyNumberFormat="1" applyBorder="1" applyAlignment="1">
      <alignment horizontal="left"/>
    </xf>
    <xf numFmtId="8" fontId="0" fillId="0" borderId="6" xfId="0" applyNumberFormat="1" applyFont="1" applyBorder="1" applyAlignment="1">
      <alignment/>
    </xf>
    <xf numFmtId="8" fontId="0" fillId="0" borderId="4" xfId="0" applyNumberFormat="1" applyFont="1" applyBorder="1" applyAlignment="1">
      <alignment/>
    </xf>
    <xf numFmtId="44" fontId="7" fillId="0" borderId="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16" xfId="0" applyNumberFormat="1" applyBorder="1" applyAlignment="1">
      <alignment horizontal="left"/>
    </xf>
    <xf numFmtId="168" fontId="0" fillId="0" borderId="14" xfId="0" applyNumberFormat="1" applyBorder="1" applyAlignment="1">
      <alignment horizontal="left"/>
    </xf>
    <xf numFmtId="8" fontId="0" fillId="0" borderId="16" xfId="0" applyNumberFormat="1" applyBorder="1" applyAlignment="1">
      <alignment/>
    </xf>
    <xf numFmtId="8" fontId="0" fillId="0" borderId="14" xfId="0" applyNumberFormat="1" applyBorder="1" applyAlignment="1">
      <alignment/>
    </xf>
    <xf numFmtId="44" fontId="7" fillId="0" borderId="14" xfId="0" applyNumberFormat="1" applyFont="1" applyBorder="1" applyAlignment="1">
      <alignment/>
    </xf>
    <xf numFmtId="0" fontId="5" fillId="0" borderId="16" xfId="0" applyFont="1" applyBorder="1" applyAlignment="1">
      <alignment vertical="center"/>
    </xf>
    <xf numFmtId="0" fontId="0" fillId="2" borderId="16" xfId="0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5" fillId="0" borderId="16" xfId="18" applyFont="1" applyFill="1" applyBorder="1" applyAlignment="1">
      <alignment vertical="center"/>
      <protection/>
    </xf>
    <xf numFmtId="0" fontId="5" fillId="0" borderId="16" xfId="0" applyFont="1" applyBorder="1" applyAlignment="1">
      <alignment/>
    </xf>
    <xf numFmtId="0" fontId="5" fillId="0" borderId="16" xfId="18" applyFont="1" applyFill="1" applyBorder="1">
      <alignment/>
      <protection/>
    </xf>
    <xf numFmtId="0" fontId="9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19" xfId="0" applyNumberFormat="1" applyBorder="1" applyAlignment="1">
      <alignment horizontal="left"/>
    </xf>
    <xf numFmtId="8" fontId="0" fillId="0" borderId="6" xfId="0" applyNumberFormat="1" applyBorder="1" applyAlignment="1">
      <alignment/>
    </xf>
    <xf numFmtId="8" fontId="0" fillId="0" borderId="4" xfId="0" applyNumberFormat="1" applyBorder="1" applyAlignment="1">
      <alignment/>
    </xf>
    <xf numFmtId="8" fontId="7" fillId="0" borderId="4" xfId="0" applyNumberFormat="1" applyFont="1" applyBorder="1" applyAlignment="1">
      <alignment/>
    </xf>
    <xf numFmtId="168" fontId="0" fillId="0" borderId="17" xfId="0" applyNumberFormat="1" applyBorder="1" applyAlignment="1">
      <alignment horizontal="left"/>
    </xf>
    <xf numFmtId="168" fontId="0" fillId="0" borderId="20" xfId="0" applyNumberFormat="1" applyBorder="1" applyAlignment="1">
      <alignment horizontal="left"/>
    </xf>
    <xf numFmtId="168" fontId="0" fillId="0" borderId="8" xfId="0" applyNumberFormat="1" applyBorder="1" applyAlignment="1">
      <alignment horizontal="left"/>
    </xf>
    <xf numFmtId="8" fontId="0" fillId="0" borderId="20" xfId="0" applyNumberFormat="1" applyBorder="1" applyAlignment="1">
      <alignment/>
    </xf>
    <xf numFmtId="8" fontId="0" fillId="0" borderId="8" xfId="0" applyNumberFormat="1" applyBorder="1" applyAlignment="1">
      <alignment/>
    </xf>
    <xf numFmtId="44" fontId="7" fillId="0" borderId="8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8" fontId="7" fillId="0" borderId="2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/>
    </xf>
    <xf numFmtId="8" fontId="7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5" fillId="0" borderId="8" xfId="0" applyNumberFormat="1" applyFont="1" applyBorder="1" applyAlignment="1">
      <alignment/>
    </xf>
    <xf numFmtId="169" fontId="0" fillId="0" borderId="0" xfId="0" applyNumberFormat="1" applyAlignment="1">
      <alignment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8" fontId="7" fillId="0" borderId="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4" fontId="5" fillId="0" borderId="25" xfId="0" applyNumberFormat="1" applyFont="1" applyBorder="1" applyAlignment="1">
      <alignment horizontal="center"/>
    </xf>
    <xf numFmtId="44" fontId="5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8"/>
  <sheetViews>
    <sheetView tabSelected="1" zoomScale="75" zoomScaleNormal="75" workbookViewId="0" topLeftCell="A1">
      <pane xSplit="4" ySplit="10" topLeftCell="E11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5" sqref="D115"/>
    </sheetView>
  </sheetViews>
  <sheetFormatPr defaultColWidth="9.00390625" defaultRowHeight="12.75"/>
  <cols>
    <col min="1" max="1" width="5.375" style="0" customWidth="1"/>
    <col min="2" max="2" width="11.125" style="0" customWidth="1"/>
    <col min="3" max="3" width="17.25390625" style="0" customWidth="1"/>
    <col min="4" max="4" width="16.625" style="1" bestFit="1" customWidth="1"/>
    <col min="5" max="5" width="22.75390625" style="0" customWidth="1"/>
    <col min="6" max="6" width="30.75390625" style="0" customWidth="1"/>
    <col min="7" max="7" width="22.75390625" style="0" customWidth="1"/>
    <col min="8" max="8" width="30.75390625" style="0" customWidth="1"/>
    <col min="9" max="10" width="18.75390625" style="0" customWidth="1"/>
    <col min="11" max="12" width="17.75390625" style="0" customWidth="1"/>
    <col min="13" max="16384" width="20.875" style="0" customWidth="1"/>
  </cols>
  <sheetData>
    <row r="2" spans="2:9" ht="20.25">
      <c r="B2" s="74" t="s">
        <v>0</v>
      </c>
      <c r="C2" s="74"/>
      <c r="D2" s="74"/>
      <c r="E2" s="74"/>
      <c r="F2" s="74"/>
      <c r="G2" s="75"/>
      <c r="H2" s="75"/>
      <c r="I2" s="75"/>
    </row>
    <row r="4" spans="2:6" ht="15.75">
      <c r="B4" s="2" t="s">
        <v>1</v>
      </c>
      <c r="C4" s="2"/>
      <c r="D4" s="3"/>
      <c r="E4" s="76" t="s">
        <v>2</v>
      </c>
      <c r="F4" s="76"/>
    </row>
    <row r="6" spans="2:6" s="4" customFormat="1" ht="18">
      <c r="B6" s="76" t="s">
        <v>3</v>
      </c>
      <c r="C6" s="76"/>
      <c r="D6" s="76"/>
      <c r="E6" s="76"/>
      <c r="F6" s="5" t="s">
        <v>4</v>
      </c>
    </row>
    <row r="7" spans="5:8" ht="15.75">
      <c r="E7" s="6"/>
      <c r="F7" s="7"/>
      <c r="G7" s="6"/>
      <c r="H7" s="7"/>
    </row>
    <row r="8" ht="13.5" thickBot="1"/>
    <row r="9" spans="1:13" s="2" customFormat="1" ht="15.75">
      <c r="A9" s="8" t="s">
        <v>5</v>
      </c>
      <c r="B9" s="9" t="s">
        <v>6</v>
      </c>
      <c r="C9" s="9" t="s">
        <v>7</v>
      </c>
      <c r="D9" s="77" t="s">
        <v>8</v>
      </c>
      <c r="E9" s="10" t="s">
        <v>9</v>
      </c>
      <c r="F9" s="11" t="s">
        <v>10</v>
      </c>
      <c r="G9" s="12" t="s">
        <v>9</v>
      </c>
      <c r="H9" s="11" t="s">
        <v>11</v>
      </c>
      <c r="I9" s="13" t="s">
        <v>12</v>
      </c>
      <c r="J9" s="14" t="s">
        <v>12</v>
      </c>
      <c r="K9" s="79" t="s">
        <v>13</v>
      </c>
      <c r="L9" s="80"/>
      <c r="M9" s="15" t="s">
        <v>14</v>
      </c>
    </row>
    <row r="10" spans="1:13" ht="16.5" thickBot="1">
      <c r="A10" s="16" t="s">
        <v>15</v>
      </c>
      <c r="B10" s="17"/>
      <c r="C10" s="18"/>
      <c r="D10" s="78"/>
      <c r="E10" s="19" t="s">
        <v>16</v>
      </c>
      <c r="F10" s="20" t="s">
        <v>17</v>
      </c>
      <c r="G10" s="21" t="s">
        <v>16</v>
      </c>
      <c r="H10" s="20" t="s">
        <v>17</v>
      </c>
      <c r="I10" s="19" t="s">
        <v>18</v>
      </c>
      <c r="J10" s="20" t="s">
        <v>19</v>
      </c>
      <c r="K10" s="19" t="s">
        <v>20</v>
      </c>
      <c r="L10" s="20" t="s">
        <v>21</v>
      </c>
      <c r="M10" s="22" t="s">
        <v>22</v>
      </c>
    </row>
    <row r="11" spans="1:13" ht="15.75" customHeight="1">
      <c r="A11" s="23">
        <v>1</v>
      </c>
      <c r="B11" s="24"/>
      <c r="C11" s="25" t="s">
        <v>23</v>
      </c>
      <c r="D11" s="26" t="s">
        <v>24</v>
      </c>
      <c r="E11" s="25" t="s">
        <v>25</v>
      </c>
      <c r="F11" s="27" t="s">
        <v>26</v>
      </c>
      <c r="G11" s="25" t="s">
        <v>27</v>
      </c>
      <c r="H11" s="27" t="s">
        <v>28</v>
      </c>
      <c r="I11" s="28">
        <f aca="true" t="shared" si="0" ref="I11:I74">G11-E11</f>
        <v>88.73000000000002</v>
      </c>
      <c r="J11" s="29">
        <f aca="true" t="shared" si="1" ref="J11:J74">H11-F11</f>
        <v>22.480000000000018</v>
      </c>
      <c r="K11" s="30">
        <f>I11*F256</f>
        <v>470.26900000000006</v>
      </c>
      <c r="L11" s="31">
        <f>J11*F257</f>
        <v>119.14400000000009</v>
      </c>
      <c r="M11" s="32">
        <f aca="true" t="shared" si="2" ref="M11:M74">K11+L11</f>
        <v>589.4130000000001</v>
      </c>
    </row>
    <row r="12" spans="1:13" ht="15.75" customHeight="1">
      <c r="A12" s="23">
        <v>2</v>
      </c>
      <c r="B12" s="33"/>
      <c r="C12" s="34" t="s">
        <v>29</v>
      </c>
      <c r="D12" s="26" t="s">
        <v>30</v>
      </c>
      <c r="E12" s="34" t="s">
        <v>31</v>
      </c>
      <c r="F12" s="35" t="s">
        <v>32</v>
      </c>
      <c r="G12" s="34" t="s">
        <v>33</v>
      </c>
      <c r="H12" s="35" t="s">
        <v>34</v>
      </c>
      <c r="I12" s="36">
        <f t="shared" si="0"/>
        <v>502.6700000000001</v>
      </c>
      <c r="J12" s="37">
        <f t="shared" si="1"/>
        <v>263.7099999999996</v>
      </c>
      <c r="K12" s="38">
        <f>I12*F256</f>
        <v>2664.1510000000003</v>
      </c>
      <c r="L12" s="39">
        <f>J12*F257</f>
        <v>1397.6629999999977</v>
      </c>
      <c r="M12" s="40">
        <f t="shared" si="2"/>
        <v>4061.813999999998</v>
      </c>
    </row>
    <row r="13" spans="1:13" ht="15.75" customHeight="1">
      <c r="A13" s="23">
        <v>3</v>
      </c>
      <c r="B13" s="41"/>
      <c r="C13" s="34" t="s">
        <v>35</v>
      </c>
      <c r="D13" s="26" t="s">
        <v>36</v>
      </c>
      <c r="E13" s="34" t="s">
        <v>37</v>
      </c>
      <c r="F13" s="35" t="s">
        <v>38</v>
      </c>
      <c r="G13" s="34" t="s">
        <v>39</v>
      </c>
      <c r="H13" s="35" t="s">
        <v>40</v>
      </c>
      <c r="I13" s="36">
        <f t="shared" si="0"/>
        <v>24.039999999999964</v>
      </c>
      <c r="J13" s="37">
        <f t="shared" si="1"/>
        <v>10.930000000000007</v>
      </c>
      <c r="K13" s="38">
        <f>I13*F256</f>
        <v>127.41199999999981</v>
      </c>
      <c r="L13" s="39">
        <f>J13*F257</f>
        <v>57.92900000000004</v>
      </c>
      <c r="M13" s="40">
        <f t="shared" si="2"/>
        <v>185.34099999999984</v>
      </c>
    </row>
    <row r="14" spans="1:13" ht="15.75" customHeight="1">
      <c r="A14" s="23">
        <v>4</v>
      </c>
      <c r="B14" s="41"/>
      <c r="C14" s="34" t="s">
        <v>41</v>
      </c>
      <c r="D14" s="26" t="s">
        <v>42</v>
      </c>
      <c r="E14" s="34" t="s">
        <v>43</v>
      </c>
      <c r="F14" s="35" t="s">
        <v>44</v>
      </c>
      <c r="G14" s="34" t="s">
        <v>45</v>
      </c>
      <c r="H14" s="35" t="s">
        <v>46</v>
      </c>
      <c r="I14" s="36">
        <f t="shared" si="0"/>
        <v>5.689999999999998</v>
      </c>
      <c r="J14" s="37">
        <f t="shared" si="1"/>
        <v>8.629999999999995</v>
      </c>
      <c r="K14" s="38">
        <f>I14*F256</f>
        <v>30.156999999999986</v>
      </c>
      <c r="L14" s="39">
        <f>J14*F257</f>
        <v>45.738999999999976</v>
      </c>
      <c r="M14" s="40">
        <f t="shared" si="2"/>
        <v>75.89599999999996</v>
      </c>
    </row>
    <row r="15" spans="1:13" ht="15.75" customHeight="1">
      <c r="A15" s="23">
        <v>5</v>
      </c>
      <c r="B15" s="41"/>
      <c r="C15" s="34" t="s">
        <v>47</v>
      </c>
      <c r="D15" s="26" t="s">
        <v>48</v>
      </c>
      <c r="E15" s="34" t="s">
        <v>49</v>
      </c>
      <c r="F15" s="35" t="s">
        <v>50</v>
      </c>
      <c r="G15" s="34" t="s">
        <v>51</v>
      </c>
      <c r="H15" s="35" t="s">
        <v>52</v>
      </c>
      <c r="I15" s="36">
        <f t="shared" si="0"/>
        <v>60.090000000000146</v>
      </c>
      <c r="J15" s="37">
        <f t="shared" si="1"/>
        <v>13.870000000000061</v>
      </c>
      <c r="K15" s="38">
        <f>I15*F256</f>
        <v>318.47700000000077</v>
      </c>
      <c r="L15" s="39">
        <f>J15*F257</f>
        <v>73.51100000000032</v>
      </c>
      <c r="M15" s="40">
        <f t="shared" si="2"/>
        <v>391.9880000000011</v>
      </c>
    </row>
    <row r="16" spans="1:13" ht="15.75" customHeight="1">
      <c r="A16" s="23">
        <v>6</v>
      </c>
      <c r="B16" s="41"/>
      <c r="C16" s="34" t="s">
        <v>53</v>
      </c>
      <c r="D16" s="26" t="s">
        <v>54</v>
      </c>
      <c r="E16" s="34" t="s">
        <v>55</v>
      </c>
      <c r="F16" s="35" t="s">
        <v>56</v>
      </c>
      <c r="G16" s="34" t="s">
        <v>57</v>
      </c>
      <c r="H16" s="35" t="s">
        <v>58</v>
      </c>
      <c r="I16" s="36">
        <f t="shared" si="0"/>
        <v>295.59000000000015</v>
      </c>
      <c r="J16" s="37">
        <f t="shared" si="1"/>
        <v>77.27999999999975</v>
      </c>
      <c r="K16" s="38">
        <f>I16*F256</f>
        <v>1566.6270000000006</v>
      </c>
      <c r="L16" s="39">
        <f>J16*F257</f>
        <v>409.58399999999864</v>
      </c>
      <c r="M16" s="40">
        <f t="shared" si="2"/>
        <v>1976.2109999999993</v>
      </c>
    </row>
    <row r="17" spans="1:13" ht="15.75" customHeight="1">
      <c r="A17" s="23">
        <v>7</v>
      </c>
      <c r="B17" s="41"/>
      <c r="C17" s="34" t="s">
        <v>59</v>
      </c>
      <c r="D17" s="26" t="s">
        <v>60</v>
      </c>
      <c r="E17" s="34" t="s">
        <v>61</v>
      </c>
      <c r="F17" s="35" t="s">
        <v>62</v>
      </c>
      <c r="G17" s="34" t="s">
        <v>63</v>
      </c>
      <c r="H17" s="35" t="s">
        <v>64</v>
      </c>
      <c r="I17" s="36">
        <f t="shared" si="0"/>
        <v>39.75999999999999</v>
      </c>
      <c r="J17" s="37">
        <f t="shared" si="1"/>
        <v>16.599999999999994</v>
      </c>
      <c r="K17" s="38">
        <f>I17*F256</f>
        <v>210.72799999999995</v>
      </c>
      <c r="L17" s="39">
        <f>J17*F257</f>
        <v>87.97999999999996</v>
      </c>
      <c r="M17" s="40">
        <f t="shared" si="2"/>
        <v>298.7079999999999</v>
      </c>
    </row>
    <row r="18" spans="1:13" ht="15.75" customHeight="1">
      <c r="A18" s="23">
        <v>8</v>
      </c>
      <c r="B18" s="41"/>
      <c r="C18" s="34" t="s">
        <v>65</v>
      </c>
      <c r="D18" s="26" t="s">
        <v>66</v>
      </c>
      <c r="E18" s="34" t="s">
        <v>67</v>
      </c>
      <c r="F18" s="35" t="s">
        <v>68</v>
      </c>
      <c r="G18" s="34" t="s">
        <v>69</v>
      </c>
      <c r="H18" s="35" t="s">
        <v>70</v>
      </c>
      <c r="I18" s="36">
        <f t="shared" si="0"/>
        <v>243.26000000000022</v>
      </c>
      <c r="J18" s="37">
        <f t="shared" si="1"/>
        <v>104.25999999999976</v>
      </c>
      <c r="K18" s="38">
        <f>I18*F256</f>
        <v>1289.2780000000012</v>
      </c>
      <c r="L18" s="39">
        <f>J18*F257</f>
        <v>552.5779999999987</v>
      </c>
      <c r="M18" s="40">
        <f t="shared" si="2"/>
        <v>1841.8559999999998</v>
      </c>
    </row>
    <row r="19" spans="1:13" ht="15.75" customHeight="1">
      <c r="A19" s="23">
        <v>9</v>
      </c>
      <c r="B19" s="41"/>
      <c r="C19" s="34" t="s">
        <v>71</v>
      </c>
      <c r="D19" s="26" t="s">
        <v>72</v>
      </c>
      <c r="E19" s="34" t="s">
        <v>73</v>
      </c>
      <c r="F19" s="35" t="s">
        <v>74</v>
      </c>
      <c r="G19" s="34" t="s">
        <v>75</v>
      </c>
      <c r="H19" s="35" t="s">
        <v>76</v>
      </c>
      <c r="I19" s="36">
        <f t="shared" si="0"/>
        <v>15.309999999999945</v>
      </c>
      <c r="J19" s="37">
        <f t="shared" si="1"/>
        <v>9.200000000000045</v>
      </c>
      <c r="K19" s="38">
        <f>I19*F256</f>
        <v>81.1429999999997</v>
      </c>
      <c r="L19" s="39">
        <f>J19*F257</f>
        <v>48.76000000000024</v>
      </c>
      <c r="M19" s="40">
        <f t="shared" si="2"/>
        <v>129.90299999999993</v>
      </c>
    </row>
    <row r="20" spans="1:13" ht="15.75" customHeight="1">
      <c r="A20" s="23">
        <v>10</v>
      </c>
      <c r="B20" s="41"/>
      <c r="C20" s="34" t="s">
        <v>77</v>
      </c>
      <c r="D20" s="26" t="s">
        <v>78</v>
      </c>
      <c r="E20" s="34" t="s">
        <v>79</v>
      </c>
      <c r="F20" s="35" t="s">
        <v>80</v>
      </c>
      <c r="G20" s="34" t="s">
        <v>79</v>
      </c>
      <c r="H20" s="35" t="s">
        <v>80</v>
      </c>
      <c r="I20" s="36">
        <f t="shared" si="0"/>
        <v>0</v>
      </c>
      <c r="J20" s="37">
        <f t="shared" si="1"/>
        <v>0</v>
      </c>
      <c r="K20" s="38">
        <f>I20*F256</f>
        <v>0</v>
      </c>
      <c r="L20" s="39">
        <f>J20*F257</f>
        <v>0</v>
      </c>
      <c r="M20" s="40">
        <f t="shared" si="2"/>
        <v>0</v>
      </c>
    </row>
    <row r="21" spans="1:13" ht="15.75" customHeight="1">
      <c r="A21" s="23">
        <v>11</v>
      </c>
      <c r="B21" s="41"/>
      <c r="C21" s="34" t="s">
        <v>81</v>
      </c>
      <c r="D21" s="26" t="s">
        <v>82</v>
      </c>
      <c r="E21" s="34" t="s">
        <v>83</v>
      </c>
      <c r="F21" s="35" t="s">
        <v>84</v>
      </c>
      <c r="G21" s="34" t="s">
        <v>85</v>
      </c>
      <c r="H21" s="35" t="s">
        <v>86</v>
      </c>
      <c r="I21" s="36">
        <f t="shared" si="0"/>
        <v>0.44000000000000483</v>
      </c>
      <c r="J21" s="37">
        <f t="shared" si="1"/>
        <v>0.25</v>
      </c>
      <c r="K21" s="38">
        <f>I21*F256</f>
        <v>2.3320000000000256</v>
      </c>
      <c r="L21" s="39">
        <f>J21*F257</f>
        <v>1.325</v>
      </c>
      <c r="M21" s="40">
        <f t="shared" si="2"/>
        <v>3.657000000000026</v>
      </c>
    </row>
    <row r="22" spans="1:13" ht="15.75" customHeight="1">
      <c r="A22" s="23">
        <v>12</v>
      </c>
      <c r="B22" s="41"/>
      <c r="C22" s="34" t="s">
        <v>87</v>
      </c>
      <c r="D22" s="26" t="s">
        <v>88</v>
      </c>
      <c r="E22" s="34" t="s">
        <v>89</v>
      </c>
      <c r="F22" s="35" t="s">
        <v>90</v>
      </c>
      <c r="G22" s="34" t="s">
        <v>91</v>
      </c>
      <c r="H22" s="35" t="s">
        <v>92</v>
      </c>
      <c r="I22" s="36">
        <f t="shared" si="0"/>
        <v>129.1900000000005</v>
      </c>
      <c r="J22" s="37">
        <f t="shared" si="1"/>
        <v>39.309999999999945</v>
      </c>
      <c r="K22" s="38">
        <f>I22*F256</f>
        <v>684.7070000000027</v>
      </c>
      <c r="L22" s="39">
        <f>J22*F257</f>
        <v>208.3429999999997</v>
      </c>
      <c r="M22" s="40">
        <f t="shared" si="2"/>
        <v>893.0500000000025</v>
      </c>
    </row>
    <row r="23" spans="1:13" ht="15.75" customHeight="1">
      <c r="A23" s="23">
        <v>13</v>
      </c>
      <c r="B23" s="41"/>
      <c r="C23" s="34" t="s">
        <v>93</v>
      </c>
      <c r="D23" s="26" t="s">
        <v>94</v>
      </c>
      <c r="E23" s="34" t="s">
        <v>95</v>
      </c>
      <c r="F23" s="35" t="s">
        <v>96</v>
      </c>
      <c r="G23" s="34" t="s">
        <v>97</v>
      </c>
      <c r="H23" s="35" t="s">
        <v>98</v>
      </c>
      <c r="I23" s="36">
        <f t="shared" si="0"/>
        <v>138.7599999999984</v>
      </c>
      <c r="J23" s="37">
        <f t="shared" si="1"/>
        <v>67.60000000000036</v>
      </c>
      <c r="K23" s="38">
        <f>I23*F256</f>
        <v>735.4279999999915</v>
      </c>
      <c r="L23" s="39">
        <f>J23*F257</f>
        <v>358.2800000000019</v>
      </c>
      <c r="M23" s="40">
        <f t="shared" si="2"/>
        <v>1093.7079999999933</v>
      </c>
    </row>
    <row r="24" spans="1:13" ht="15.75" customHeight="1">
      <c r="A24" s="23">
        <v>14</v>
      </c>
      <c r="B24" s="41"/>
      <c r="C24" s="42" t="s">
        <v>99</v>
      </c>
      <c r="D24" s="43" t="s">
        <v>100</v>
      </c>
      <c r="E24" s="44" t="s">
        <v>101</v>
      </c>
      <c r="F24" s="45" t="s">
        <v>102</v>
      </c>
      <c r="G24" s="44" t="s">
        <v>101</v>
      </c>
      <c r="H24" s="45" t="s">
        <v>102</v>
      </c>
      <c r="I24" s="36">
        <f t="shared" si="0"/>
        <v>0</v>
      </c>
      <c r="J24" s="37">
        <f t="shared" si="1"/>
        <v>0</v>
      </c>
      <c r="K24" s="38">
        <f>I24*F256</f>
        <v>0</v>
      </c>
      <c r="L24" s="39">
        <f>J24*F257</f>
        <v>0</v>
      </c>
      <c r="M24" s="40">
        <f t="shared" si="2"/>
        <v>0</v>
      </c>
    </row>
    <row r="25" spans="1:13" ht="15.75" customHeight="1">
      <c r="A25" s="23">
        <v>15</v>
      </c>
      <c r="B25" s="41"/>
      <c r="C25" s="34" t="s">
        <v>103</v>
      </c>
      <c r="D25" s="26" t="s">
        <v>104</v>
      </c>
      <c r="E25" s="34" t="s">
        <v>105</v>
      </c>
      <c r="F25" s="35" t="s">
        <v>106</v>
      </c>
      <c r="G25" s="34" t="s">
        <v>105</v>
      </c>
      <c r="H25" s="35" t="s">
        <v>106</v>
      </c>
      <c r="I25" s="36">
        <f t="shared" si="0"/>
        <v>0</v>
      </c>
      <c r="J25" s="37">
        <f t="shared" si="1"/>
        <v>0</v>
      </c>
      <c r="K25" s="38">
        <f>I25*F256</f>
        <v>0</v>
      </c>
      <c r="L25" s="39">
        <f>J25*F257</f>
        <v>0</v>
      </c>
      <c r="M25" s="40">
        <f t="shared" si="2"/>
        <v>0</v>
      </c>
    </row>
    <row r="26" spans="1:13" ht="15.75" customHeight="1">
      <c r="A26" s="23">
        <v>16</v>
      </c>
      <c r="B26" s="41"/>
      <c r="C26" s="34" t="s">
        <v>107</v>
      </c>
      <c r="D26" s="26" t="s">
        <v>108</v>
      </c>
      <c r="E26" s="34" t="s">
        <v>109</v>
      </c>
      <c r="F26" s="35" t="s">
        <v>110</v>
      </c>
      <c r="G26" s="34" t="s">
        <v>111</v>
      </c>
      <c r="H26" s="35" t="s">
        <v>112</v>
      </c>
      <c r="I26" s="36">
        <f t="shared" si="0"/>
        <v>62.80000000000018</v>
      </c>
      <c r="J26" s="37">
        <f t="shared" si="1"/>
        <v>20.910000000000082</v>
      </c>
      <c r="K26" s="38">
        <f>I26*F256</f>
        <v>332.84000000000094</v>
      </c>
      <c r="L26" s="39">
        <f>J26*F257</f>
        <v>110.82300000000043</v>
      </c>
      <c r="M26" s="40">
        <f t="shared" si="2"/>
        <v>443.6630000000014</v>
      </c>
    </row>
    <row r="27" spans="1:13" ht="15.75" customHeight="1">
      <c r="A27" s="23">
        <v>17</v>
      </c>
      <c r="B27" s="41"/>
      <c r="C27" s="34" t="s">
        <v>113</v>
      </c>
      <c r="D27" s="26" t="s">
        <v>114</v>
      </c>
      <c r="E27" s="34" t="s">
        <v>115</v>
      </c>
      <c r="F27" s="35" t="s">
        <v>116</v>
      </c>
      <c r="G27" s="34" t="s">
        <v>117</v>
      </c>
      <c r="H27" s="35" t="s">
        <v>118</v>
      </c>
      <c r="I27" s="36">
        <f t="shared" si="0"/>
        <v>101.84000000000015</v>
      </c>
      <c r="J27" s="37">
        <f t="shared" si="1"/>
        <v>70.44000000000005</v>
      </c>
      <c r="K27" s="38">
        <f>I27*F256</f>
        <v>539.7520000000007</v>
      </c>
      <c r="L27" s="39">
        <f>J27*F257</f>
        <v>373.3320000000003</v>
      </c>
      <c r="M27" s="40">
        <f t="shared" si="2"/>
        <v>913.084000000001</v>
      </c>
    </row>
    <row r="28" spans="1:13" ht="15.75" customHeight="1">
      <c r="A28" s="23">
        <v>18</v>
      </c>
      <c r="B28" s="41"/>
      <c r="C28" s="34" t="s">
        <v>119</v>
      </c>
      <c r="D28" s="26" t="s">
        <v>120</v>
      </c>
      <c r="E28" s="34" t="s">
        <v>121</v>
      </c>
      <c r="F28" s="35" t="s">
        <v>122</v>
      </c>
      <c r="G28" s="34" t="s">
        <v>123</v>
      </c>
      <c r="H28" s="35" t="s">
        <v>124</v>
      </c>
      <c r="I28" s="36">
        <f t="shared" si="0"/>
        <v>84.43999999999983</v>
      </c>
      <c r="J28" s="37">
        <f t="shared" si="1"/>
        <v>14.009999999999991</v>
      </c>
      <c r="K28" s="38">
        <f>I28*F256</f>
        <v>447.5319999999991</v>
      </c>
      <c r="L28" s="39">
        <f>J28*F257</f>
        <v>74.25299999999994</v>
      </c>
      <c r="M28" s="40">
        <f t="shared" si="2"/>
        <v>521.7849999999991</v>
      </c>
    </row>
    <row r="29" spans="1:13" ht="15.75" customHeight="1">
      <c r="A29" s="23">
        <v>19</v>
      </c>
      <c r="B29" s="41"/>
      <c r="C29" s="34" t="s">
        <v>125</v>
      </c>
      <c r="D29" s="26" t="s">
        <v>126</v>
      </c>
      <c r="E29" s="34" t="s">
        <v>127</v>
      </c>
      <c r="F29" s="35" t="s">
        <v>128</v>
      </c>
      <c r="G29" s="34" t="s">
        <v>129</v>
      </c>
      <c r="H29" s="35" t="s">
        <v>130</v>
      </c>
      <c r="I29" s="36">
        <f t="shared" si="0"/>
        <v>49.97000000000003</v>
      </c>
      <c r="J29" s="37">
        <f t="shared" si="1"/>
        <v>25.370000000000005</v>
      </c>
      <c r="K29" s="38">
        <f>I29*F256</f>
        <v>264.8410000000001</v>
      </c>
      <c r="L29" s="39">
        <f>J29*F257</f>
        <v>134.461</v>
      </c>
      <c r="M29" s="40">
        <f t="shared" si="2"/>
        <v>399.30200000000013</v>
      </c>
    </row>
    <row r="30" spans="1:13" ht="15.75" customHeight="1">
      <c r="A30" s="23">
        <v>20</v>
      </c>
      <c r="B30" s="41"/>
      <c r="C30" s="34" t="s">
        <v>131</v>
      </c>
      <c r="D30" s="26" t="s">
        <v>132</v>
      </c>
      <c r="E30" s="34" t="s">
        <v>133</v>
      </c>
      <c r="F30" s="35" t="s">
        <v>134</v>
      </c>
      <c r="G30" s="34" t="s">
        <v>135</v>
      </c>
      <c r="H30" s="35" t="s">
        <v>136</v>
      </c>
      <c r="I30" s="36">
        <f t="shared" si="0"/>
        <v>108.21000000000004</v>
      </c>
      <c r="J30" s="37">
        <f t="shared" si="1"/>
        <v>45.51999999999998</v>
      </c>
      <c r="K30" s="38">
        <f>I30*F256</f>
        <v>573.5130000000001</v>
      </c>
      <c r="L30" s="39">
        <f>J30*F257</f>
        <v>241.2559999999999</v>
      </c>
      <c r="M30" s="40">
        <f t="shared" si="2"/>
        <v>814.769</v>
      </c>
    </row>
    <row r="31" spans="1:13" ht="15.75" customHeight="1">
      <c r="A31" s="23">
        <v>21</v>
      </c>
      <c r="B31" s="41"/>
      <c r="C31" s="34" t="s">
        <v>137</v>
      </c>
      <c r="D31" s="26" t="s">
        <v>138</v>
      </c>
      <c r="E31" s="34" t="s">
        <v>139</v>
      </c>
      <c r="F31" s="35" t="s">
        <v>140</v>
      </c>
      <c r="G31" s="34" t="s">
        <v>141</v>
      </c>
      <c r="H31" s="35" t="s">
        <v>142</v>
      </c>
      <c r="I31" s="36">
        <f t="shared" si="0"/>
        <v>118.00999999999976</v>
      </c>
      <c r="J31" s="37">
        <f t="shared" si="1"/>
        <v>49.299999999999955</v>
      </c>
      <c r="K31" s="38">
        <f>I31*F256</f>
        <v>625.4529999999987</v>
      </c>
      <c r="L31" s="39">
        <f>J31*F257</f>
        <v>261.28999999999974</v>
      </c>
      <c r="M31" s="40">
        <f t="shared" si="2"/>
        <v>886.7429999999985</v>
      </c>
    </row>
    <row r="32" spans="1:13" ht="15.75" customHeight="1">
      <c r="A32" s="23">
        <v>22</v>
      </c>
      <c r="B32" s="41"/>
      <c r="C32" s="34" t="s">
        <v>143</v>
      </c>
      <c r="D32" s="26" t="s">
        <v>144</v>
      </c>
      <c r="E32" s="34" t="s">
        <v>145</v>
      </c>
      <c r="F32" s="35" t="s">
        <v>146</v>
      </c>
      <c r="G32" s="34" t="s">
        <v>147</v>
      </c>
      <c r="H32" s="35" t="s">
        <v>148</v>
      </c>
      <c r="I32" s="36">
        <f t="shared" si="0"/>
        <v>212.4699999999998</v>
      </c>
      <c r="J32" s="37">
        <f t="shared" si="1"/>
        <v>111.23000000000002</v>
      </c>
      <c r="K32" s="38">
        <f>I32*F256</f>
        <v>1126.090999999999</v>
      </c>
      <c r="L32" s="39">
        <f>J32*F257</f>
        <v>589.5190000000001</v>
      </c>
      <c r="M32" s="40">
        <f t="shared" si="2"/>
        <v>1715.6099999999992</v>
      </c>
    </row>
    <row r="33" spans="1:13" ht="15.75" customHeight="1">
      <c r="A33" s="23">
        <v>23</v>
      </c>
      <c r="B33" s="41"/>
      <c r="C33" s="34" t="s">
        <v>149</v>
      </c>
      <c r="D33" s="26" t="s">
        <v>150</v>
      </c>
      <c r="E33" s="34" t="s">
        <v>151</v>
      </c>
      <c r="F33" s="35" t="s">
        <v>152</v>
      </c>
      <c r="G33" s="34" t="s">
        <v>153</v>
      </c>
      <c r="H33" s="35" t="s">
        <v>154</v>
      </c>
      <c r="I33" s="36">
        <f t="shared" si="0"/>
        <v>69.88999999999987</v>
      </c>
      <c r="J33" s="37">
        <f t="shared" si="1"/>
        <v>14.789999999999964</v>
      </c>
      <c r="K33" s="38">
        <f>I33*F256</f>
        <v>370.4169999999993</v>
      </c>
      <c r="L33" s="39">
        <f>J33*F257</f>
        <v>78.3869999999998</v>
      </c>
      <c r="M33" s="40">
        <f t="shared" si="2"/>
        <v>448.80399999999906</v>
      </c>
    </row>
    <row r="34" spans="1:13" ht="15.75" customHeight="1">
      <c r="A34" s="23">
        <v>24</v>
      </c>
      <c r="B34" s="41"/>
      <c r="C34" s="34" t="s">
        <v>155</v>
      </c>
      <c r="D34" s="26" t="s">
        <v>156</v>
      </c>
      <c r="E34" s="34" t="s">
        <v>157</v>
      </c>
      <c r="F34" s="35" t="s">
        <v>158</v>
      </c>
      <c r="G34" s="34" t="s">
        <v>159</v>
      </c>
      <c r="H34" s="35" t="s">
        <v>160</v>
      </c>
      <c r="I34" s="36">
        <f t="shared" si="0"/>
        <v>38</v>
      </c>
      <c r="J34" s="37">
        <f t="shared" si="1"/>
        <v>18.070000000000007</v>
      </c>
      <c r="K34" s="38">
        <f>I34*F256</f>
        <v>201.4</v>
      </c>
      <c r="L34" s="39">
        <f>J34*F257</f>
        <v>95.77100000000003</v>
      </c>
      <c r="M34" s="40">
        <f t="shared" si="2"/>
        <v>297.17100000000005</v>
      </c>
    </row>
    <row r="35" spans="1:13" ht="15.75" customHeight="1">
      <c r="A35" s="23">
        <v>25</v>
      </c>
      <c r="B35" s="41"/>
      <c r="C35" s="34" t="s">
        <v>161</v>
      </c>
      <c r="D35" s="26" t="s">
        <v>162</v>
      </c>
      <c r="E35" s="34" t="s">
        <v>163</v>
      </c>
      <c r="F35" s="35" t="s">
        <v>164</v>
      </c>
      <c r="G35" s="34" t="s">
        <v>165</v>
      </c>
      <c r="H35" s="35" t="s">
        <v>166</v>
      </c>
      <c r="I35" s="36">
        <f t="shared" si="0"/>
        <v>21.289999999999964</v>
      </c>
      <c r="J35" s="37">
        <f t="shared" si="1"/>
        <v>6.82000000000005</v>
      </c>
      <c r="K35" s="38">
        <f>I35*F256</f>
        <v>112.8369999999998</v>
      </c>
      <c r="L35" s="39">
        <f>J35*F257</f>
        <v>36.146000000000264</v>
      </c>
      <c r="M35" s="40">
        <f t="shared" si="2"/>
        <v>148.98300000000006</v>
      </c>
    </row>
    <row r="36" spans="1:13" ht="15.75" customHeight="1">
      <c r="A36" s="23">
        <v>26</v>
      </c>
      <c r="B36" s="41"/>
      <c r="C36" s="34" t="s">
        <v>167</v>
      </c>
      <c r="D36" s="26" t="s">
        <v>168</v>
      </c>
      <c r="E36" s="34" t="s">
        <v>169</v>
      </c>
      <c r="F36" s="35" t="s">
        <v>170</v>
      </c>
      <c r="G36" s="34" t="s">
        <v>171</v>
      </c>
      <c r="H36" s="35" t="s">
        <v>172</v>
      </c>
      <c r="I36" s="36">
        <f t="shared" si="0"/>
        <v>144.40999999999985</v>
      </c>
      <c r="J36" s="37">
        <f t="shared" si="1"/>
        <v>69.23999999999978</v>
      </c>
      <c r="K36" s="38">
        <f>I36*F256</f>
        <v>765.3729999999993</v>
      </c>
      <c r="L36" s="39">
        <f>J36*F257</f>
        <v>366.97199999999884</v>
      </c>
      <c r="M36" s="40">
        <f t="shared" si="2"/>
        <v>1132.344999999998</v>
      </c>
    </row>
    <row r="37" spans="1:13" ht="15.75" customHeight="1">
      <c r="A37" s="23">
        <v>27</v>
      </c>
      <c r="B37" s="41"/>
      <c r="C37" s="34" t="s">
        <v>173</v>
      </c>
      <c r="D37" s="26" t="s">
        <v>174</v>
      </c>
      <c r="E37" s="34" t="s">
        <v>175</v>
      </c>
      <c r="F37" s="35" t="s">
        <v>176</v>
      </c>
      <c r="G37" s="34" t="s">
        <v>177</v>
      </c>
      <c r="H37" s="35" t="s">
        <v>178</v>
      </c>
      <c r="I37" s="36">
        <f t="shared" si="0"/>
        <v>179.4900000000007</v>
      </c>
      <c r="J37" s="37">
        <f t="shared" si="1"/>
        <v>54.809999999999945</v>
      </c>
      <c r="K37" s="38">
        <f>I37*F256</f>
        <v>951.2970000000037</v>
      </c>
      <c r="L37" s="39">
        <f>J37*F257</f>
        <v>290.4929999999997</v>
      </c>
      <c r="M37" s="40">
        <f t="shared" si="2"/>
        <v>1241.7900000000034</v>
      </c>
    </row>
    <row r="38" spans="1:13" ht="15.75" customHeight="1">
      <c r="A38" s="23">
        <v>28</v>
      </c>
      <c r="B38" s="41"/>
      <c r="C38" s="34" t="s">
        <v>179</v>
      </c>
      <c r="D38" s="26" t="s">
        <v>180</v>
      </c>
      <c r="E38" s="34" t="s">
        <v>181</v>
      </c>
      <c r="F38" s="35" t="s">
        <v>182</v>
      </c>
      <c r="G38" s="34" t="s">
        <v>183</v>
      </c>
      <c r="H38" s="35" t="s">
        <v>182</v>
      </c>
      <c r="I38" s="36">
        <f t="shared" si="0"/>
        <v>1.079999999999984</v>
      </c>
      <c r="J38" s="37">
        <f t="shared" si="1"/>
        <v>0</v>
      </c>
      <c r="K38" s="38">
        <f>I38*F256</f>
        <v>5.723999999999916</v>
      </c>
      <c r="L38" s="39">
        <f>J38*F257</f>
        <v>0</v>
      </c>
      <c r="M38" s="40">
        <f t="shared" si="2"/>
        <v>5.723999999999916</v>
      </c>
    </row>
    <row r="39" spans="1:13" ht="15.75" customHeight="1">
      <c r="A39" s="23">
        <v>29</v>
      </c>
      <c r="B39" s="41"/>
      <c r="C39" s="34" t="s">
        <v>184</v>
      </c>
      <c r="D39" s="26" t="s">
        <v>185</v>
      </c>
      <c r="E39" s="34" t="s">
        <v>186</v>
      </c>
      <c r="F39" s="35" t="s">
        <v>187</v>
      </c>
      <c r="G39" s="34" t="s">
        <v>188</v>
      </c>
      <c r="H39" s="35" t="s">
        <v>189</v>
      </c>
      <c r="I39" s="36">
        <f t="shared" si="0"/>
        <v>23.299999999999955</v>
      </c>
      <c r="J39" s="37">
        <f t="shared" si="1"/>
        <v>18.75</v>
      </c>
      <c r="K39" s="38">
        <f>I39*F256</f>
        <v>123.48999999999975</v>
      </c>
      <c r="L39" s="39">
        <f>J39*F257</f>
        <v>99.375</v>
      </c>
      <c r="M39" s="40">
        <f t="shared" si="2"/>
        <v>222.86499999999975</v>
      </c>
    </row>
    <row r="40" spans="1:13" ht="15.75" customHeight="1">
      <c r="A40" s="23">
        <v>30</v>
      </c>
      <c r="B40" s="41"/>
      <c r="C40" s="34" t="s">
        <v>190</v>
      </c>
      <c r="D40" s="26" t="s">
        <v>191</v>
      </c>
      <c r="E40" s="34" t="s">
        <v>192</v>
      </c>
      <c r="F40" s="35" t="s">
        <v>193</v>
      </c>
      <c r="G40" s="34" t="s">
        <v>194</v>
      </c>
      <c r="H40" s="35" t="s">
        <v>195</v>
      </c>
      <c r="I40" s="36">
        <f t="shared" si="0"/>
        <v>59.610000000000014</v>
      </c>
      <c r="J40" s="37">
        <f t="shared" si="1"/>
        <v>30.889999999999986</v>
      </c>
      <c r="K40" s="38">
        <f>I40*F256</f>
        <v>315.93300000000005</v>
      </c>
      <c r="L40" s="39">
        <f>J40*F257</f>
        <v>163.71699999999993</v>
      </c>
      <c r="M40" s="40">
        <f t="shared" si="2"/>
        <v>479.65</v>
      </c>
    </row>
    <row r="41" spans="1:13" ht="15.75" customHeight="1">
      <c r="A41" s="23">
        <v>31</v>
      </c>
      <c r="B41" s="41"/>
      <c r="C41" s="34" t="s">
        <v>196</v>
      </c>
      <c r="D41" s="26" t="s">
        <v>197</v>
      </c>
      <c r="E41" s="34" t="s">
        <v>198</v>
      </c>
      <c r="F41" s="35" t="s">
        <v>199</v>
      </c>
      <c r="G41" s="34" t="s">
        <v>200</v>
      </c>
      <c r="H41" s="35" t="s">
        <v>201</v>
      </c>
      <c r="I41" s="36">
        <f t="shared" si="0"/>
        <v>33.40000000000009</v>
      </c>
      <c r="J41" s="37">
        <f t="shared" si="1"/>
        <v>15.240000000000009</v>
      </c>
      <c r="K41" s="38">
        <f>I41*F256</f>
        <v>177.02000000000046</v>
      </c>
      <c r="L41" s="39">
        <f>J41*F257</f>
        <v>80.77200000000005</v>
      </c>
      <c r="M41" s="40">
        <f t="shared" si="2"/>
        <v>257.7920000000005</v>
      </c>
    </row>
    <row r="42" spans="1:13" ht="15.75" customHeight="1">
      <c r="A42" s="23">
        <v>32</v>
      </c>
      <c r="B42" s="41"/>
      <c r="C42" s="34" t="s">
        <v>202</v>
      </c>
      <c r="D42" s="26" t="s">
        <v>203</v>
      </c>
      <c r="E42" s="34" t="s">
        <v>204</v>
      </c>
      <c r="F42" s="35" t="s">
        <v>205</v>
      </c>
      <c r="G42" s="34" t="s">
        <v>206</v>
      </c>
      <c r="H42" s="35" t="s">
        <v>207</v>
      </c>
      <c r="I42" s="36">
        <f t="shared" si="0"/>
        <v>23.480000000000018</v>
      </c>
      <c r="J42" s="37">
        <f t="shared" si="1"/>
        <v>14.079999999999927</v>
      </c>
      <c r="K42" s="38">
        <f>I42*F256</f>
        <v>124.44400000000009</v>
      </c>
      <c r="L42" s="39">
        <f>J42*F257</f>
        <v>74.62399999999961</v>
      </c>
      <c r="M42" s="40">
        <f t="shared" si="2"/>
        <v>199.0679999999997</v>
      </c>
    </row>
    <row r="43" spans="1:13" ht="15.75" customHeight="1">
      <c r="A43" s="23">
        <v>33</v>
      </c>
      <c r="B43" s="41"/>
      <c r="C43" s="34" t="s">
        <v>208</v>
      </c>
      <c r="D43" s="26" t="s">
        <v>209</v>
      </c>
      <c r="E43" s="34" t="s">
        <v>210</v>
      </c>
      <c r="F43" s="35" t="s">
        <v>211</v>
      </c>
      <c r="G43" s="34" t="s">
        <v>212</v>
      </c>
      <c r="H43" s="35" t="s">
        <v>213</v>
      </c>
      <c r="I43" s="36">
        <f t="shared" si="0"/>
        <v>93.62000000000035</v>
      </c>
      <c r="J43" s="37">
        <f t="shared" si="1"/>
        <v>32.539999999999964</v>
      </c>
      <c r="K43" s="38">
        <f>I43*F256</f>
        <v>496.1860000000018</v>
      </c>
      <c r="L43" s="39">
        <f>J43*F257</f>
        <v>172.4619999999998</v>
      </c>
      <c r="M43" s="40">
        <f t="shared" si="2"/>
        <v>668.6480000000016</v>
      </c>
    </row>
    <row r="44" spans="1:13" ht="15.75" customHeight="1">
      <c r="A44" s="23">
        <v>34</v>
      </c>
      <c r="B44" s="41"/>
      <c r="C44" s="34" t="s">
        <v>214</v>
      </c>
      <c r="D44" s="26" t="s">
        <v>215</v>
      </c>
      <c r="E44" s="34" t="s">
        <v>216</v>
      </c>
      <c r="F44" s="35" t="s">
        <v>217</v>
      </c>
      <c r="G44" s="34" t="s">
        <v>218</v>
      </c>
      <c r="H44" s="35" t="s">
        <v>219</v>
      </c>
      <c r="I44" s="36">
        <f t="shared" si="0"/>
        <v>109.30000000000018</v>
      </c>
      <c r="J44" s="37">
        <f t="shared" si="1"/>
        <v>51.88999999999987</v>
      </c>
      <c r="K44" s="38">
        <f>I44*F256</f>
        <v>579.290000000001</v>
      </c>
      <c r="L44" s="39">
        <f>J44*F257</f>
        <v>275.0169999999993</v>
      </c>
      <c r="M44" s="40">
        <f t="shared" si="2"/>
        <v>854.3070000000002</v>
      </c>
    </row>
    <row r="45" spans="1:13" ht="15.75" customHeight="1">
      <c r="A45" s="23">
        <v>35</v>
      </c>
      <c r="B45" s="41"/>
      <c r="C45" s="34" t="s">
        <v>220</v>
      </c>
      <c r="D45" s="26" t="s">
        <v>221</v>
      </c>
      <c r="E45" s="34" t="s">
        <v>222</v>
      </c>
      <c r="F45" s="35" t="s">
        <v>223</v>
      </c>
      <c r="G45" s="34" t="s">
        <v>224</v>
      </c>
      <c r="H45" s="35" t="s">
        <v>225</v>
      </c>
      <c r="I45" s="36">
        <f t="shared" si="0"/>
        <v>6.789999999999992</v>
      </c>
      <c r="J45" s="37">
        <f t="shared" si="1"/>
        <v>1.1799999999999997</v>
      </c>
      <c r="K45" s="38">
        <f>I45*F256</f>
        <v>35.98699999999996</v>
      </c>
      <c r="L45" s="39">
        <f>J45*F257</f>
        <v>6.253999999999999</v>
      </c>
      <c r="M45" s="40">
        <f t="shared" si="2"/>
        <v>42.24099999999996</v>
      </c>
    </row>
    <row r="46" spans="1:13" ht="15.75" customHeight="1">
      <c r="A46" s="23">
        <v>36</v>
      </c>
      <c r="B46" s="41"/>
      <c r="C46" s="34" t="s">
        <v>226</v>
      </c>
      <c r="D46" s="26" t="s">
        <v>227</v>
      </c>
      <c r="E46" s="34" t="s">
        <v>228</v>
      </c>
      <c r="F46" s="35" t="s">
        <v>228</v>
      </c>
      <c r="G46" s="34" t="s">
        <v>228</v>
      </c>
      <c r="H46" s="35" t="s">
        <v>228</v>
      </c>
      <c r="I46" s="36">
        <f t="shared" si="0"/>
        <v>0</v>
      </c>
      <c r="J46" s="37">
        <f t="shared" si="1"/>
        <v>0</v>
      </c>
      <c r="K46" s="38">
        <f>I46*F256</f>
        <v>0</v>
      </c>
      <c r="L46" s="39">
        <f>J46*F257</f>
        <v>0</v>
      </c>
      <c r="M46" s="40">
        <f t="shared" si="2"/>
        <v>0</v>
      </c>
    </row>
    <row r="47" spans="1:13" ht="15.75" customHeight="1">
      <c r="A47" s="23">
        <v>37</v>
      </c>
      <c r="B47" s="41"/>
      <c r="C47" s="34" t="s">
        <v>229</v>
      </c>
      <c r="D47" s="26" t="s">
        <v>230</v>
      </c>
      <c r="E47" s="34" t="s">
        <v>231</v>
      </c>
      <c r="F47" s="35" t="s">
        <v>232</v>
      </c>
      <c r="G47" s="34" t="s">
        <v>233</v>
      </c>
      <c r="H47" s="35" t="s">
        <v>234</v>
      </c>
      <c r="I47" s="36">
        <f t="shared" si="0"/>
        <v>323.39999999999964</v>
      </c>
      <c r="J47" s="37">
        <f t="shared" si="1"/>
        <v>75.1899999999996</v>
      </c>
      <c r="K47" s="38">
        <f>I47*F256</f>
        <v>1714.019999999998</v>
      </c>
      <c r="L47" s="39">
        <f>J47*F257</f>
        <v>398.50699999999784</v>
      </c>
      <c r="M47" s="40">
        <f t="shared" si="2"/>
        <v>2112.526999999996</v>
      </c>
    </row>
    <row r="48" spans="1:13" ht="15.75" customHeight="1">
      <c r="A48" s="23">
        <v>38</v>
      </c>
      <c r="B48" s="46"/>
      <c r="C48" s="34" t="s">
        <v>235</v>
      </c>
      <c r="D48" s="26" t="s">
        <v>236</v>
      </c>
      <c r="E48" s="34" t="s">
        <v>237</v>
      </c>
      <c r="F48" s="35" t="s">
        <v>238</v>
      </c>
      <c r="G48" s="34" t="s">
        <v>239</v>
      </c>
      <c r="H48" s="35" t="s">
        <v>240</v>
      </c>
      <c r="I48" s="36">
        <f t="shared" si="0"/>
        <v>60.90000000000009</v>
      </c>
      <c r="J48" s="37">
        <f t="shared" si="1"/>
        <v>17.49000000000001</v>
      </c>
      <c r="K48" s="38">
        <f>I48*F256</f>
        <v>322.7700000000005</v>
      </c>
      <c r="L48" s="39">
        <f>J48*F257</f>
        <v>92.69700000000005</v>
      </c>
      <c r="M48" s="40">
        <f t="shared" si="2"/>
        <v>415.46700000000055</v>
      </c>
    </row>
    <row r="49" spans="1:13" ht="15.75" customHeight="1">
      <c r="A49" s="23">
        <v>39</v>
      </c>
      <c r="B49" s="41"/>
      <c r="C49" s="34" t="s">
        <v>241</v>
      </c>
      <c r="D49" s="26" t="s">
        <v>242</v>
      </c>
      <c r="E49" s="34" t="s">
        <v>243</v>
      </c>
      <c r="F49" s="35" t="s">
        <v>244</v>
      </c>
      <c r="G49" s="34" t="s">
        <v>245</v>
      </c>
      <c r="H49" s="35" t="s">
        <v>246</v>
      </c>
      <c r="I49" s="36">
        <f t="shared" si="0"/>
        <v>0.8600000000000136</v>
      </c>
      <c r="J49" s="37">
        <f t="shared" si="1"/>
        <v>0.4399999999999977</v>
      </c>
      <c r="K49" s="38">
        <f>I49*F256</f>
        <v>4.558000000000072</v>
      </c>
      <c r="L49" s="39">
        <f>J49*F257</f>
        <v>2.331999999999988</v>
      </c>
      <c r="M49" s="40">
        <f t="shared" si="2"/>
        <v>6.890000000000059</v>
      </c>
    </row>
    <row r="50" spans="1:13" ht="15.75" customHeight="1">
      <c r="A50" s="23">
        <v>40</v>
      </c>
      <c r="B50" s="41"/>
      <c r="C50" s="34" t="s">
        <v>247</v>
      </c>
      <c r="D50" s="26" t="s">
        <v>1415</v>
      </c>
      <c r="E50" s="34" t="s">
        <v>248</v>
      </c>
      <c r="F50" s="35" t="s">
        <v>249</v>
      </c>
      <c r="G50" s="34" t="s">
        <v>250</v>
      </c>
      <c r="H50" s="35" t="s">
        <v>251</v>
      </c>
      <c r="I50" s="36">
        <f t="shared" si="0"/>
        <v>170.6899999999996</v>
      </c>
      <c r="J50" s="37">
        <f t="shared" si="1"/>
        <v>43.44999999999982</v>
      </c>
      <c r="K50" s="38">
        <f>I50*F256</f>
        <v>904.6569999999979</v>
      </c>
      <c r="L50" s="39">
        <f>J50*F257</f>
        <v>230.28499999999903</v>
      </c>
      <c r="M50" s="40">
        <f t="shared" si="2"/>
        <v>1134.9419999999968</v>
      </c>
    </row>
    <row r="51" spans="1:13" ht="15.75" customHeight="1">
      <c r="A51" s="23">
        <v>41</v>
      </c>
      <c r="B51" s="41"/>
      <c r="C51" s="34" t="s">
        <v>252</v>
      </c>
      <c r="D51" s="26" t="s">
        <v>253</v>
      </c>
      <c r="E51" s="34" t="s">
        <v>254</v>
      </c>
      <c r="F51" s="35" t="s">
        <v>255</v>
      </c>
      <c r="G51" s="34" t="s">
        <v>256</v>
      </c>
      <c r="H51" s="35" t="s">
        <v>257</v>
      </c>
      <c r="I51" s="36">
        <f t="shared" si="0"/>
        <v>151.03999999999996</v>
      </c>
      <c r="J51" s="37">
        <f t="shared" si="1"/>
        <v>31.730000000000018</v>
      </c>
      <c r="K51" s="38">
        <f>I51*F256</f>
        <v>800.5119999999998</v>
      </c>
      <c r="L51" s="39">
        <f>J51*F257</f>
        <v>168.1690000000001</v>
      </c>
      <c r="M51" s="40">
        <f t="shared" si="2"/>
        <v>968.6809999999999</v>
      </c>
    </row>
    <row r="52" spans="1:13" ht="15.75" customHeight="1">
      <c r="A52" s="23">
        <v>42</v>
      </c>
      <c r="B52" s="41"/>
      <c r="C52" s="34" t="s">
        <v>258</v>
      </c>
      <c r="D52" s="26" t="s">
        <v>259</v>
      </c>
      <c r="E52" s="34" t="s">
        <v>260</v>
      </c>
      <c r="F52" s="35" t="s">
        <v>261</v>
      </c>
      <c r="G52" s="34" t="s">
        <v>262</v>
      </c>
      <c r="H52" s="35" t="s">
        <v>263</v>
      </c>
      <c r="I52" s="36">
        <f t="shared" si="0"/>
        <v>93.09000000000015</v>
      </c>
      <c r="J52" s="37">
        <f t="shared" si="1"/>
        <v>19.98999999999978</v>
      </c>
      <c r="K52" s="38">
        <f>I52*F256</f>
        <v>493.37700000000075</v>
      </c>
      <c r="L52" s="39">
        <f>J52*F257</f>
        <v>105.94699999999884</v>
      </c>
      <c r="M52" s="40">
        <f t="shared" si="2"/>
        <v>599.3239999999996</v>
      </c>
    </row>
    <row r="53" spans="1:13" ht="15.75" customHeight="1">
      <c r="A53" s="23">
        <v>43</v>
      </c>
      <c r="B53" s="41"/>
      <c r="C53" s="34" t="s">
        <v>264</v>
      </c>
      <c r="D53" s="26" t="s">
        <v>265</v>
      </c>
      <c r="E53" s="34" t="s">
        <v>266</v>
      </c>
      <c r="F53" s="35" t="s">
        <v>267</v>
      </c>
      <c r="G53" s="34" t="s">
        <v>268</v>
      </c>
      <c r="H53" s="35" t="s">
        <v>269</v>
      </c>
      <c r="I53" s="36">
        <f t="shared" si="0"/>
        <v>217.0699999999997</v>
      </c>
      <c r="J53" s="37">
        <f t="shared" si="1"/>
        <v>57.6400000000001</v>
      </c>
      <c r="K53" s="38">
        <f>I53*F256</f>
        <v>1150.4709999999984</v>
      </c>
      <c r="L53" s="39">
        <f>J53*F257</f>
        <v>305.49200000000053</v>
      </c>
      <c r="M53" s="40">
        <f t="shared" si="2"/>
        <v>1455.9629999999988</v>
      </c>
    </row>
    <row r="54" spans="1:13" ht="15.75" customHeight="1">
      <c r="A54" s="23">
        <v>44</v>
      </c>
      <c r="B54" s="41"/>
      <c r="C54" s="34" t="s">
        <v>270</v>
      </c>
      <c r="D54" s="26" t="s">
        <v>271</v>
      </c>
      <c r="E54" s="34" t="s">
        <v>272</v>
      </c>
      <c r="F54" s="35" t="s">
        <v>273</v>
      </c>
      <c r="G54" s="34" t="s">
        <v>274</v>
      </c>
      <c r="H54" s="35" t="s">
        <v>275</v>
      </c>
      <c r="I54" s="36">
        <f t="shared" si="0"/>
        <v>4</v>
      </c>
      <c r="J54" s="37">
        <f t="shared" si="1"/>
        <v>1.1100000000000136</v>
      </c>
      <c r="K54" s="38">
        <f>I54*F256</f>
        <v>21.2</v>
      </c>
      <c r="L54" s="39">
        <f>J54*F257</f>
        <v>5.883000000000072</v>
      </c>
      <c r="M54" s="40">
        <f t="shared" si="2"/>
        <v>27.08300000000007</v>
      </c>
    </row>
    <row r="55" spans="1:13" ht="15.75" customHeight="1">
      <c r="A55" s="23">
        <v>45</v>
      </c>
      <c r="B55" s="41"/>
      <c r="C55" s="34" t="s">
        <v>276</v>
      </c>
      <c r="D55" s="26" t="s">
        <v>277</v>
      </c>
      <c r="E55" s="34" t="s">
        <v>278</v>
      </c>
      <c r="F55" s="35" t="s">
        <v>279</v>
      </c>
      <c r="G55" s="34" t="s">
        <v>280</v>
      </c>
      <c r="H55" s="35" t="s">
        <v>281</v>
      </c>
      <c r="I55" s="36">
        <f t="shared" si="0"/>
        <v>161.96000000000004</v>
      </c>
      <c r="J55" s="37">
        <f t="shared" si="1"/>
        <v>25.700000000000045</v>
      </c>
      <c r="K55" s="38">
        <f>I55*F256</f>
        <v>858.3880000000001</v>
      </c>
      <c r="L55" s="39">
        <f>J55*F257</f>
        <v>136.21000000000024</v>
      </c>
      <c r="M55" s="40">
        <f t="shared" si="2"/>
        <v>994.5980000000004</v>
      </c>
    </row>
    <row r="56" spans="1:13" ht="15.75" customHeight="1">
      <c r="A56" s="23">
        <v>46</v>
      </c>
      <c r="B56" s="41"/>
      <c r="C56" s="34" t="s">
        <v>282</v>
      </c>
      <c r="D56" s="26" t="s">
        <v>283</v>
      </c>
      <c r="E56" s="34" t="s">
        <v>284</v>
      </c>
      <c r="F56" s="35" t="s">
        <v>285</v>
      </c>
      <c r="G56" s="34" t="s">
        <v>286</v>
      </c>
      <c r="H56" s="35" t="s">
        <v>287</v>
      </c>
      <c r="I56" s="36">
        <f t="shared" si="0"/>
        <v>103.65000000000009</v>
      </c>
      <c r="J56" s="37">
        <f t="shared" si="1"/>
        <v>16.540000000000077</v>
      </c>
      <c r="K56" s="38">
        <f>I56*F256</f>
        <v>549.3450000000005</v>
      </c>
      <c r="L56" s="39">
        <f>J56*F257</f>
        <v>87.6620000000004</v>
      </c>
      <c r="M56" s="40">
        <f t="shared" si="2"/>
        <v>637.0070000000009</v>
      </c>
    </row>
    <row r="57" spans="1:13" ht="15.75" customHeight="1">
      <c r="A57" s="23">
        <v>47</v>
      </c>
      <c r="B57" s="41"/>
      <c r="C57" s="34" t="s">
        <v>288</v>
      </c>
      <c r="D57" s="26" t="s">
        <v>289</v>
      </c>
      <c r="E57" s="34" t="s">
        <v>290</v>
      </c>
      <c r="F57" s="35" t="s">
        <v>291</v>
      </c>
      <c r="G57" s="34" t="s">
        <v>292</v>
      </c>
      <c r="H57" s="35" t="s">
        <v>293</v>
      </c>
      <c r="I57" s="36">
        <f t="shared" si="0"/>
        <v>42.16999999999962</v>
      </c>
      <c r="J57" s="37">
        <f t="shared" si="1"/>
        <v>22.74000000000001</v>
      </c>
      <c r="K57" s="38">
        <f>I57*F256</f>
        <v>223.50099999999796</v>
      </c>
      <c r="L57" s="39">
        <f>J57*F257</f>
        <v>120.52200000000005</v>
      </c>
      <c r="M57" s="40">
        <f t="shared" si="2"/>
        <v>344.022999999998</v>
      </c>
    </row>
    <row r="58" spans="1:13" ht="15.75" customHeight="1">
      <c r="A58" s="23">
        <v>48</v>
      </c>
      <c r="B58" s="47"/>
      <c r="C58" s="34" t="s">
        <v>294</v>
      </c>
      <c r="D58" s="26" t="s">
        <v>295</v>
      </c>
      <c r="E58" s="34" t="s">
        <v>296</v>
      </c>
      <c r="F58" s="35" t="s">
        <v>297</v>
      </c>
      <c r="G58" s="34" t="s">
        <v>298</v>
      </c>
      <c r="H58" s="35" t="s">
        <v>299</v>
      </c>
      <c r="I58" s="36">
        <f t="shared" si="0"/>
        <v>152.25999999999976</v>
      </c>
      <c r="J58" s="37">
        <f t="shared" si="1"/>
        <v>37.84000000000003</v>
      </c>
      <c r="K58" s="38">
        <f>I58*F256</f>
        <v>806.9779999999987</v>
      </c>
      <c r="L58" s="39">
        <f>J58*F257</f>
        <v>200.55200000000016</v>
      </c>
      <c r="M58" s="40">
        <f t="shared" si="2"/>
        <v>1007.5299999999988</v>
      </c>
    </row>
    <row r="59" spans="1:13" ht="15.75" customHeight="1">
      <c r="A59" s="23">
        <v>49</v>
      </c>
      <c r="B59" s="47"/>
      <c r="C59" s="34" t="s">
        <v>300</v>
      </c>
      <c r="D59" s="26" t="s">
        <v>301</v>
      </c>
      <c r="E59" s="34" t="s">
        <v>302</v>
      </c>
      <c r="F59" s="35" t="s">
        <v>303</v>
      </c>
      <c r="G59" s="34" t="s">
        <v>304</v>
      </c>
      <c r="H59" s="35" t="s">
        <v>305</v>
      </c>
      <c r="I59" s="36">
        <f t="shared" si="0"/>
        <v>70.92000000000007</v>
      </c>
      <c r="J59" s="37">
        <f t="shared" si="1"/>
        <v>19.38000000000011</v>
      </c>
      <c r="K59" s="38">
        <f>I59*F256</f>
        <v>375.8760000000004</v>
      </c>
      <c r="L59" s="39">
        <f>J59*F257</f>
        <v>102.71400000000058</v>
      </c>
      <c r="M59" s="40">
        <f t="shared" si="2"/>
        <v>478.59000000000094</v>
      </c>
    </row>
    <row r="60" spans="1:13" ht="15.75" customHeight="1">
      <c r="A60" s="23">
        <v>50</v>
      </c>
      <c r="B60" s="47"/>
      <c r="C60" s="34" t="s">
        <v>306</v>
      </c>
      <c r="D60" s="26" t="s">
        <v>307</v>
      </c>
      <c r="E60" s="34" t="s">
        <v>308</v>
      </c>
      <c r="F60" s="35" t="s">
        <v>309</v>
      </c>
      <c r="G60" s="34" t="s">
        <v>310</v>
      </c>
      <c r="H60" s="35" t="s">
        <v>311</v>
      </c>
      <c r="I60" s="36">
        <f t="shared" si="0"/>
        <v>35.45999999999913</v>
      </c>
      <c r="J60" s="37">
        <f t="shared" si="1"/>
        <v>9.329999999999927</v>
      </c>
      <c r="K60" s="38">
        <f>I60*F256</f>
        <v>187.93799999999536</v>
      </c>
      <c r="L60" s="39">
        <f>J60*F257</f>
        <v>49.448999999999614</v>
      </c>
      <c r="M60" s="40">
        <f t="shared" si="2"/>
        <v>237.38699999999497</v>
      </c>
    </row>
    <row r="61" spans="1:13" ht="15.75" customHeight="1">
      <c r="A61" s="23">
        <v>51</v>
      </c>
      <c r="B61" s="47"/>
      <c r="C61" s="34" t="s">
        <v>312</v>
      </c>
      <c r="D61" s="26" t="s">
        <v>313</v>
      </c>
      <c r="E61" s="34" t="s">
        <v>314</v>
      </c>
      <c r="F61" s="35" t="s">
        <v>315</v>
      </c>
      <c r="G61" s="34" t="s">
        <v>316</v>
      </c>
      <c r="H61" s="35" t="s">
        <v>317</v>
      </c>
      <c r="I61" s="36">
        <f t="shared" si="0"/>
        <v>172.75</v>
      </c>
      <c r="J61" s="37">
        <f t="shared" si="1"/>
        <v>54.289999999999964</v>
      </c>
      <c r="K61" s="38">
        <f>I61*F256</f>
        <v>915.5749999999999</v>
      </c>
      <c r="L61" s="39">
        <f>J61*F257</f>
        <v>287.7369999999998</v>
      </c>
      <c r="M61" s="40">
        <f t="shared" si="2"/>
        <v>1203.3119999999997</v>
      </c>
    </row>
    <row r="62" spans="1:13" ht="15.75" customHeight="1">
      <c r="A62" s="23">
        <v>52</v>
      </c>
      <c r="B62" s="47"/>
      <c r="C62" s="34" t="s">
        <v>318</v>
      </c>
      <c r="D62" s="26" t="s">
        <v>319</v>
      </c>
      <c r="E62" s="34" t="s">
        <v>320</v>
      </c>
      <c r="F62" s="35" t="s">
        <v>321</v>
      </c>
      <c r="G62" s="34" t="s">
        <v>320</v>
      </c>
      <c r="H62" s="35" t="s">
        <v>322</v>
      </c>
      <c r="I62" s="36">
        <f t="shared" si="0"/>
        <v>0</v>
      </c>
      <c r="J62" s="37">
        <f t="shared" si="1"/>
        <v>0.009999999999990905</v>
      </c>
      <c r="K62" s="38">
        <f>I62*F256</f>
        <v>0</v>
      </c>
      <c r="L62" s="39">
        <f>J62*F257</f>
        <v>0.052999999999951794</v>
      </c>
      <c r="M62" s="40">
        <f t="shared" si="2"/>
        <v>0.052999999999951794</v>
      </c>
    </row>
    <row r="63" spans="1:13" ht="15.75" customHeight="1">
      <c r="A63" s="23">
        <v>53</v>
      </c>
      <c r="B63" s="47"/>
      <c r="C63" s="34" t="s">
        <v>323</v>
      </c>
      <c r="D63" s="26" t="s">
        <v>324</v>
      </c>
      <c r="E63" s="34" t="s">
        <v>325</v>
      </c>
      <c r="F63" s="35" t="s">
        <v>326</v>
      </c>
      <c r="G63" s="34" t="s">
        <v>327</v>
      </c>
      <c r="H63" s="35" t="s">
        <v>328</v>
      </c>
      <c r="I63" s="36">
        <f t="shared" si="0"/>
        <v>202.67999999999938</v>
      </c>
      <c r="J63" s="37">
        <f t="shared" si="1"/>
        <v>53.100000000000136</v>
      </c>
      <c r="K63" s="38">
        <f>I63*F256</f>
        <v>1074.2039999999968</v>
      </c>
      <c r="L63" s="39">
        <f>J63*F257</f>
        <v>281.4300000000007</v>
      </c>
      <c r="M63" s="40">
        <f t="shared" si="2"/>
        <v>1355.6339999999975</v>
      </c>
    </row>
    <row r="64" spans="1:13" ht="15.75" customHeight="1">
      <c r="A64" s="23">
        <v>54</v>
      </c>
      <c r="B64" s="47"/>
      <c r="C64" s="34" t="s">
        <v>329</v>
      </c>
      <c r="D64" s="26" t="s">
        <v>330</v>
      </c>
      <c r="E64" s="34" t="s">
        <v>331</v>
      </c>
      <c r="F64" s="35" t="s">
        <v>332</v>
      </c>
      <c r="G64" s="34" t="s">
        <v>333</v>
      </c>
      <c r="H64" s="35" t="s">
        <v>334</v>
      </c>
      <c r="I64" s="36">
        <f t="shared" si="0"/>
        <v>171.80000000000018</v>
      </c>
      <c r="J64" s="37">
        <f t="shared" si="1"/>
        <v>28.309999999999945</v>
      </c>
      <c r="K64" s="38">
        <f>I64*F256</f>
        <v>910.540000000001</v>
      </c>
      <c r="L64" s="39">
        <f>J64*F257</f>
        <v>150.0429999999997</v>
      </c>
      <c r="M64" s="40">
        <f t="shared" si="2"/>
        <v>1060.5830000000008</v>
      </c>
    </row>
    <row r="65" spans="1:13" ht="15.75" customHeight="1">
      <c r="A65" s="23">
        <v>55</v>
      </c>
      <c r="B65" s="47"/>
      <c r="C65" s="34" t="s">
        <v>335</v>
      </c>
      <c r="D65" s="26" t="s">
        <v>336</v>
      </c>
      <c r="E65" s="34" t="s">
        <v>337</v>
      </c>
      <c r="F65" s="35" t="s">
        <v>338</v>
      </c>
      <c r="G65" s="34" t="s">
        <v>339</v>
      </c>
      <c r="H65" s="35" t="s">
        <v>340</v>
      </c>
      <c r="I65" s="36">
        <f t="shared" si="0"/>
        <v>171.6199999999999</v>
      </c>
      <c r="J65" s="37">
        <f t="shared" si="1"/>
        <v>38.07999999999993</v>
      </c>
      <c r="K65" s="38">
        <f>I65*F256</f>
        <v>909.5859999999994</v>
      </c>
      <c r="L65" s="39">
        <f>J65*F257</f>
        <v>201.82399999999961</v>
      </c>
      <c r="M65" s="40">
        <f t="shared" si="2"/>
        <v>1111.409999999999</v>
      </c>
    </row>
    <row r="66" spans="1:13" ht="15.75" customHeight="1">
      <c r="A66" s="23">
        <v>56</v>
      </c>
      <c r="B66" s="47"/>
      <c r="C66" s="34" t="s">
        <v>341</v>
      </c>
      <c r="D66" s="26" t="s">
        <v>342</v>
      </c>
      <c r="E66" s="34" t="s">
        <v>343</v>
      </c>
      <c r="F66" s="35" t="s">
        <v>344</v>
      </c>
      <c r="G66" s="34" t="s">
        <v>345</v>
      </c>
      <c r="H66" s="35" t="s">
        <v>346</v>
      </c>
      <c r="I66" s="36">
        <f t="shared" si="0"/>
        <v>201.07000000000062</v>
      </c>
      <c r="J66" s="37">
        <f t="shared" si="1"/>
        <v>34.72000000000003</v>
      </c>
      <c r="K66" s="38">
        <f>I66*F256</f>
        <v>1065.6710000000032</v>
      </c>
      <c r="L66" s="39">
        <f>J66*F257</f>
        <v>184.01600000000013</v>
      </c>
      <c r="M66" s="40">
        <f t="shared" si="2"/>
        <v>1249.6870000000033</v>
      </c>
    </row>
    <row r="67" spans="1:13" ht="15.75" customHeight="1">
      <c r="A67" s="23">
        <v>57</v>
      </c>
      <c r="B67" s="47"/>
      <c r="C67" s="34" t="s">
        <v>347</v>
      </c>
      <c r="D67" s="26" t="s">
        <v>348</v>
      </c>
      <c r="E67" s="34" t="s">
        <v>349</v>
      </c>
      <c r="F67" s="35" t="s">
        <v>350</v>
      </c>
      <c r="G67" s="34" t="s">
        <v>351</v>
      </c>
      <c r="H67" s="35" t="s">
        <v>352</v>
      </c>
      <c r="I67" s="36">
        <f t="shared" si="0"/>
        <v>4.009999999999991</v>
      </c>
      <c r="J67" s="37">
        <f t="shared" si="1"/>
        <v>2.42999999999995</v>
      </c>
      <c r="K67" s="38">
        <f>I67*F256</f>
        <v>21.25299999999995</v>
      </c>
      <c r="L67" s="39">
        <f>J67*F257</f>
        <v>12.878999999999735</v>
      </c>
      <c r="M67" s="40">
        <f t="shared" si="2"/>
        <v>34.131999999999685</v>
      </c>
    </row>
    <row r="68" spans="1:13" ht="15.75" customHeight="1">
      <c r="A68" s="23">
        <v>58</v>
      </c>
      <c r="B68" s="47"/>
      <c r="C68" s="34" t="s">
        <v>353</v>
      </c>
      <c r="D68" s="26" t="s">
        <v>354</v>
      </c>
      <c r="E68" s="34" t="s">
        <v>355</v>
      </c>
      <c r="F68" s="35" t="s">
        <v>356</v>
      </c>
      <c r="G68" s="34" t="s">
        <v>357</v>
      </c>
      <c r="H68" s="35" t="s">
        <v>358</v>
      </c>
      <c r="I68" s="36">
        <f t="shared" si="0"/>
        <v>325.53000000000065</v>
      </c>
      <c r="J68" s="37">
        <f t="shared" si="1"/>
        <v>60.82000000000005</v>
      </c>
      <c r="K68" s="38">
        <f>I68*F256</f>
        <v>1725.3090000000034</v>
      </c>
      <c r="L68" s="39">
        <f>J68*F257</f>
        <v>322.34600000000023</v>
      </c>
      <c r="M68" s="40">
        <f t="shared" si="2"/>
        <v>2047.6550000000036</v>
      </c>
    </row>
    <row r="69" spans="1:13" ht="15.75" customHeight="1">
      <c r="A69" s="23">
        <v>59</v>
      </c>
      <c r="B69" s="47"/>
      <c r="C69" s="34" t="s">
        <v>359</v>
      </c>
      <c r="D69" s="26" t="s">
        <v>360</v>
      </c>
      <c r="E69" s="34" t="s">
        <v>361</v>
      </c>
      <c r="F69" s="35" t="s">
        <v>362</v>
      </c>
      <c r="G69" s="34" t="s">
        <v>363</v>
      </c>
      <c r="H69" s="35" t="s">
        <v>364</v>
      </c>
      <c r="I69" s="36">
        <f t="shared" si="0"/>
        <v>3.839999999999975</v>
      </c>
      <c r="J69" s="37">
        <f t="shared" si="1"/>
        <v>0.3999999999999915</v>
      </c>
      <c r="K69" s="38">
        <f>I69*F256</f>
        <v>20.351999999999865</v>
      </c>
      <c r="L69" s="39">
        <f>J69*F257</f>
        <v>2.119999999999955</v>
      </c>
      <c r="M69" s="40">
        <f t="shared" si="2"/>
        <v>22.47199999999982</v>
      </c>
    </row>
    <row r="70" spans="1:13" ht="15.75" customHeight="1">
      <c r="A70" s="23">
        <v>60</v>
      </c>
      <c r="B70" s="47"/>
      <c r="C70" s="34" t="s">
        <v>365</v>
      </c>
      <c r="D70" s="26" t="s">
        <v>366</v>
      </c>
      <c r="E70" s="34" t="s">
        <v>367</v>
      </c>
      <c r="F70" s="35" t="s">
        <v>368</v>
      </c>
      <c r="G70" s="34" t="s">
        <v>369</v>
      </c>
      <c r="H70" s="35" t="s">
        <v>370</v>
      </c>
      <c r="I70" s="36">
        <f t="shared" si="0"/>
        <v>105.11999999999989</v>
      </c>
      <c r="J70" s="37">
        <f t="shared" si="1"/>
        <v>19.610000000000014</v>
      </c>
      <c r="K70" s="38">
        <f>I70*F256</f>
        <v>557.1359999999994</v>
      </c>
      <c r="L70" s="39">
        <f>J70*F257</f>
        <v>103.93300000000006</v>
      </c>
      <c r="M70" s="40">
        <f t="shared" si="2"/>
        <v>661.0689999999995</v>
      </c>
    </row>
    <row r="71" spans="1:13" ht="15.75" customHeight="1">
      <c r="A71" s="23">
        <v>61</v>
      </c>
      <c r="B71" s="47"/>
      <c r="C71" s="34" t="s">
        <v>371</v>
      </c>
      <c r="D71" s="26" t="s">
        <v>372</v>
      </c>
      <c r="E71" s="34" t="s">
        <v>373</v>
      </c>
      <c r="F71" s="35" t="s">
        <v>374</v>
      </c>
      <c r="G71" s="34" t="s">
        <v>375</v>
      </c>
      <c r="H71" s="35" t="s">
        <v>376</v>
      </c>
      <c r="I71" s="36">
        <f t="shared" si="0"/>
        <v>85.13999999999987</v>
      </c>
      <c r="J71" s="37">
        <f t="shared" si="1"/>
        <v>33.84000000000003</v>
      </c>
      <c r="K71" s="38">
        <f>I71*F256</f>
        <v>451.24199999999934</v>
      </c>
      <c r="L71" s="39">
        <f>J71*F257</f>
        <v>179.35200000000017</v>
      </c>
      <c r="M71" s="40">
        <f t="shared" si="2"/>
        <v>630.5939999999995</v>
      </c>
    </row>
    <row r="72" spans="1:13" ht="15.75" customHeight="1">
      <c r="A72" s="23">
        <v>62</v>
      </c>
      <c r="B72" s="47"/>
      <c r="C72" s="34" t="s">
        <v>377</v>
      </c>
      <c r="D72" s="26" t="s">
        <v>378</v>
      </c>
      <c r="E72" s="34" t="s">
        <v>379</v>
      </c>
      <c r="F72" s="35" t="s">
        <v>380</v>
      </c>
      <c r="G72" s="34" t="s">
        <v>381</v>
      </c>
      <c r="H72" s="35" t="s">
        <v>382</v>
      </c>
      <c r="I72" s="36">
        <f t="shared" si="0"/>
        <v>164</v>
      </c>
      <c r="J72" s="37">
        <f t="shared" si="1"/>
        <v>44.450000000000045</v>
      </c>
      <c r="K72" s="38">
        <f>I72*F256</f>
        <v>869.1999999999999</v>
      </c>
      <c r="L72" s="39">
        <f>J72*F257</f>
        <v>235.58500000000024</v>
      </c>
      <c r="M72" s="40">
        <f t="shared" si="2"/>
        <v>1104.785</v>
      </c>
    </row>
    <row r="73" spans="1:13" ht="15.75" customHeight="1">
      <c r="A73" s="23">
        <v>63</v>
      </c>
      <c r="B73" s="47"/>
      <c r="C73" s="34" t="s">
        <v>383</v>
      </c>
      <c r="D73" s="26" t="s">
        <v>384</v>
      </c>
      <c r="E73" s="34" t="s">
        <v>385</v>
      </c>
      <c r="F73" s="35" t="s">
        <v>386</v>
      </c>
      <c r="G73" s="34" t="s">
        <v>387</v>
      </c>
      <c r="H73" s="35" t="s">
        <v>388</v>
      </c>
      <c r="I73" s="36">
        <f t="shared" si="0"/>
        <v>168.57999999999993</v>
      </c>
      <c r="J73" s="37">
        <f t="shared" si="1"/>
        <v>32.40999999999997</v>
      </c>
      <c r="K73" s="38">
        <f>I73*F256</f>
        <v>893.4739999999996</v>
      </c>
      <c r="L73" s="39">
        <f>J73*F257</f>
        <v>171.77299999999983</v>
      </c>
      <c r="M73" s="40">
        <f t="shared" si="2"/>
        <v>1065.2469999999994</v>
      </c>
    </row>
    <row r="74" spans="1:13" ht="15.75" customHeight="1">
      <c r="A74" s="23">
        <v>64</v>
      </c>
      <c r="B74" s="48"/>
      <c r="C74" s="34" t="s">
        <v>389</v>
      </c>
      <c r="D74" s="26" t="s">
        <v>390</v>
      </c>
      <c r="E74" s="34" t="s">
        <v>391</v>
      </c>
      <c r="F74" s="35" t="s">
        <v>392</v>
      </c>
      <c r="G74" s="34" t="s">
        <v>393</v>
      </c>
      <c r="H74" s="35" t="s">
        <v>394</v>
      </c>
      <c r="I74" s="36">
        <f t="shared" si="0"/>
        <v>149.03999999999996</v>
      </c>
      <c r="J74" s="37">
        <f t="shared" si="1"/>
        <v>28.909999999999854</v>
      </c>
      <c r="K74" s="38">
        <f>I74*F256</f>
        <v>789.9119999999998</v>
      </c>
      <c r="L74" s="39">
        <f>J74*F257</f>
        <v>153.22299999999922</v>
      </c>
      <c r="M74" s="40">
        <f t="shared" si="2"/>
        <v>943.1349999999991</v>
      </c>
    </row>
    <row r="75" spans="1:13" ht="15.75" customHeight="1">
      <c r="A75" s="23">
        <v>65</v>
      </c>
      <c r="B75" s="47"/>
      <c r="C75" s="34" t="s">
        <v>395</v>
      </c>
      <c r="D75" s="26" t="s">
        <v>396</v>
      </c>
      <c r="E75" s="34" t="s">
        <v>397</v>
      </c>
      <c r="F75" s="35" t="s">
        <v>398</v>
      </c>
      <c r="G75" s="34" t="s">
        <v>399</v>
      </c>
      <c r="H75" s="35" t="s">
        <v>400</v>
      </c>
      <c r="I75" s="36">
        <f aca="true" t="shared" si="3" ref="I75:I138">G75-E75</f>
        <v>104.38999999999942</v>
      </c>
      <c r="J75" s="37">
        <f aca="true" t="shared" si="4" ref="J75:J138">H75-F75</f>
        <v>32.590000000000146</v>
      </c>
      <c r="K75" s="38">
        <f>I75*F256</f>
        <v>553.2669999999969</v>
      </c>
      <c r="L75" s="39">
        <f>J75*F257</f>
        <v>172.72700000000077</v>
      </c>
      <c r="M75" s="40">
        <f aca="true" t="shared" si="5" ref="M75:M138">K75+L75</f>
        <v>725.9939999999976</v>
      </c>
    </row>
    <row r="76" spans="1:13" ht="15.75" customHeight="1">
      <c r="A76" s="23">
        <v>66</v>
      </c>
      <c r="B76" s="47"/>
      <c r="C76" s="34" t="s">
        <v>401</v>
      </c>
      <c r="D76" s="26" t="s">
        <v>402</v>
      </c>
      <c r="E76" s="34" t="s">
        <v>403</v>
      </c>
      <c r="F76" s="35" t="s">
        <v>404</v>
      </c>
      <c r="G76" s="34" t="s">
        <v>405</v>
      </c>
      <c r="H76" s="35" t="s">
        <v>406</v>
      </c>
      <c r="I76" s="36">
        <f t="shared" si="3"/>
        <v>305.46000000000095</v>
      </c>
      <c r="J76" s="37">
        <f t="shared" si="4"/>
        <v>101.94000000000051</v>
      </c>
      <c r="K76" s="38">
        <f>I76*F256</f>
        <v>1618.9380000000049</v>
      </c>
      <c r="L76" s="39">
        <f>J76*F257</f>
        <v>540.2820000000027</v>
      </c>
      <c r="M76" s="40">
        <f t="shared" si="5"/>
        <v>2159.2200000000075</v>
      </c>
    </row>
    <row r="77" spans="1:13" ht="15.75" customHeight="1">
      <c r="A77" s="23">
        <v>67</v>
      </c>
      <c r="B77" s="47"/>
      <c r="C77" s="34" t="s">
        <v>407</v>
      </c>
      <c r="D77" s="26" t="s">
        <v>408</v>
      </c>
      <c r="E77" s="34" t="s">
        <v>409</v>
      </c>
      <c r="F77" s="35" t="s">
        <v>410</v>
      </c>
      <c r="G77" s="34" t="s">
        <v>411</v>
      </c>
      <c r="H77" s="35" t="s">
        <v>412</v>
      </c>
      <c r="I77" s="36">
        <f t="shared" si="3"/>
        <v>185.10999999999967</v>
      </c>
      <c r="J77" s="37">
        <f t="shared" si="4"/>
        <v>28.41000000000031</v>
      </c>
      <c r="K77" s="38">
        <f>I77*F256</f>
        <v>981.0829999999983</v>
      </c>
      <c r="L77" s="39">
        <f>J77*F257</f>
        <v>150.57300000000163</v>
      </c>
      <c r="M77" s="40">
        <f t="shared" si="5"/>
        <v>1131.656</v>
      </c>
    </row>
    <row r="78" spans="1:13" ht="15.75" customHeight="1">
      <c r="A78" s="23">
        <v>68</v>
      </c>
      <c r="B78" s="47"/>
      <c r="C78" s="34" t="s">
        <v>413</v>
      </c>
      <c r="D78" s="26" t="s">
        <v>414</v>
      </c>
      <c r="E78" s="34" t="s">
        <v>415</v>
      </c>
      <c r="F78" s="35" t="s">
        <v>416</v>
      </c>
      <c r="G78" s="34" t="s">
        <v>417</v>
      </c>
      <c r="H78" s="35" t="s">
        <v>418</v>
      </c>
      <c r="I78" s="36">
        <f t="shared" si="3"/>
        <v>24.590000000000146</v>
      </c>
      <c r="J78" s="37">
        <f t="shared" si="4"/>
        <v>12.790000000000077</v>
      </c>
      <c r="K78" s="38">
        <f>I78*F256</f>
        <v>130.32700000000077</v>
      </c>
      <c r="L78" s="39">
        <f>J78*F257</f>
        <v>67.7870000000004</v>
      </c>
      <c r="M78" s="40">
        <f t="shared" si="5"/>
        <v>198.11400000000117</v>
      </c>
    </row>
    <row r="79" spans="1:13" ht="15.75" customHeight="1">
      <c r="A79" s="23">
        <v>69</v>
      </c>
      <c r="B79" s="47"/>
      <c r="C79" s="34" t="s">
        <v>419</v>
      </c>
      <c r="D79" s="26" t="s">
        <v>420</v>
      </c>
      <c r="E79" s="34" t="s">
        <v>421</v>
      </c>
      <c r="F79" s="35" t="s">
        <v>422</v>
      </c>
      <c r="G79" s="34" t="s">
        <v>423</v>
      </c>
      <c r="H79" s="35" t="s">
        <v>424</v>
      </c>
      <c r="I79" s="36">
        <f t="shared" si="3"/>
        <v>174.86000000000058</v>
      </c>
      <c r="J79" s="37">
        <f t="shared" si="4"/>
        <v>42.91000000000031</v>
      </c>
      <c r="K79" s="38">
        <f>I79*F256</f>
        <v>926.7580000000031</v>
      </c>
      <c r="L79" s="39">
        <f>J79*F257</f>
        <v>227.42300000000162</v>
      </c>
      <c r="M79" s="40">
        <f t="shared" si="5"/>
        <v>1154.1810000000048</v>
      </c>
    </row>
    <row r="80" spans="1:13" ht="15.75" customHeight="1">
      <c r="A80" s="23">
        <v>70</v>
      </c>
      <c r="B80" s="47"/>
      <c r="C80" s="34" t="s">
        <v>425</v>
      </c>
      <c r="D80" s="26" t="s">
        <v>426</v>
      </c>
      <c r="E80" s="34" t="s">
        <v>427</v>
      </c>
      <c r="F80" s="35" t="s">
        <v>428</v>
      </c>
      <c r="G80" s="34" t="s">
        <v>429</v>
      </c>
      <c r="H80" s="35" t="s">
        <v>430</v>
      </c>
      <c r="I80" s="36">
        <f t="shared" si="3"/>
        <v>141.3699999999999</v>
      </c>
      <c r="J80" s="37">
        <f t="shared" si="4"/>
        <v>39.56000000000006</v>
      </c>
      <c r="K80" s="38">
        <f>I80*F256</f>
        <v>749.2609999999994</v>
      </c>
      <c r="L80" s="39">
        <f>J80*F257</f>
        <v>209.66800000000032</v>
      </c>
      <c r="M80" s="40">
        <f t="shared" si="5"/>
        <v>958.9289999999997</v>
      </c>
    </row>
    <row r="81" spans="1:13" ht="15.75" customHeight="1">
      <c r="A81" s="23">
        <v>71</v>
      </c>
      <c r="B81" s="47"/>
      <c r="C81" s="34" t="s">
        <v>431</v>
      </c>
      <c r="D81" s="26" t="s">
        <v>432</v>
      </c>
      <c r="E81" s="34" t="s">
        <v>433</v>
      </c>
      <c r="F81" s="35" t="s">
        <v>434</v>
      </c>
      <c r="G81" s="34" t="s">
        <v>433</v>
      </c>
      <c r="H81" s="35" t="s">
        <v>434</v>
      </c>
      <c r="I81" s="36">
        <f t="shared" si="3"/>
        <v>0</v>
      </c>
      <c r="J81" s="37">
        <f t="shared" si="4"/>
        <v>0</v>
      </c>
      <c r="K81" s="38">
        <f>I81*F256</f>
        <v>0</v>
      </c>
      <c r="L81" s="39">
        <f>J81*F257</f>
        <v>0</v>
      </c>
      <c r="M81" s="40">
        <f t="shared" si="5"/>
        <v>0</v>
      </c>
    </row>
    <row r="82" spans="1:13" ht="15.75" customHeight="1">
      <c r="A82" s="23">
        <v>72</v>
      </c>
      <c r="B82" s="47"/>
      <c r="C82" s="34" t="s">
        <v>435</v>
      </c>
      <c r="D82" s="26" t="s">
        <v>436</v>
      </c>
      <c r="E82" s="34" t="s">
        <v>437</v>
      </c>
      <c r="F82" s="35" t="s">
        <v>438</v>
      </c>
      <c r="G82" s="34" t="s">
        <v>439</v>
      </c>
      <c r="H82" s="35" t="s">
        <v>440</v>
      </c>
      <c r="I82" s="36">
        <f t="shared" si="3"/>
        <v>34.25999999999999</v>
      </c>
      <c r="J82" s="37">
        <f t="shared" si="4"/>
        <v>9.259999999999991</v>
      </c>
      <c r="K82" s="38">
        <f>I82*F256</f>
        <v>181.57799999999995</v>
      </c>
      <c r="L82" s="39">
        <f>J82*F257</f>
        <v>49.07799999999995</v>
      </c>
      <c r="M82" s="40">
        <f t="shared" si="5"/>
        <v>230.6559999999999</v>
      </c>
    </row>
    <row r="83" spans="1:13" ht="15.75" customHeight="1">
      <c r="A83" s="23">
        <v>73</v>
      </c>
      <c r="B83" s="47"/>
      <c r="C83" s="34" t="s">
        <v>441</v>
      </c>
      <c r="D83" s="26" t="s">
        <v>442</v>
      </c>
      <c r="E83" s="34" t="s">
        <v>443</v>
      </c>
      <c r="F83" s="35" t="s">
        <v>444</v>
      </c>
      <c r="G83" s="34" t="s">
        <v>445</v>
      </c>
      <c r="H83" s="35" t="s">
        <v>446</v>
      </c>
      <c r="I83" s="36">
        <f t="shared" si="3"/>
        <v>119.51000000000022</v>
      </c>
      <c r="J83" s="37">
        <f t="shared" si="4"/>
        <v>44.09999999999991</v>
      </c>
      <c r="K83" s="38">
        <f>I83*F256</f>
        <v>633.4030000000012</v>
      </c>
      <c r="L83" s="39">
        <f>J83*F257</f>
        <v>233.7299999999995</v>
      </c>
      <c r="M83" s="40">
        <f t="shared" si="5"/>
        <v>867.1330000000007</v>
      </c>
    </row>
    <row r="84" spans="1:13" ht="15.75" customHeight="1">
      <c r="A84" s="23">
        <v>74</v>
      </c>
      <c r="B84" s="47"/>
      <c r="C84" s="34" t="s">
        <v>447</v>
      </c>
      <c r="D84" s="26" t="s">
        <v>448</v>
      </c>
      <c r="E84" s="34" t="s">
        <v>449</v>
      </c>
      <c r="F84" s="35" t="s">
        <v>450</v>
      </c>
      <c r="G84" s="34" t="s">
        <v>451</v>
      </c>
      <c r="H84" s="35" t="s">
        <v>452</v>
      </c>
      <c r="I84" s="36">
        <f t="shared" si="3"/>
        <v>66.61999999999989</v>
      </c>
      <c r="J84" s="37">
        <f t="shared" si="4"/>
        <v>4.350000000000023</v>
      </c>
      <c r="K84" s="38">
        <f>I84*F256</f>
        <v>353.0859999999994</v>
      </c>
      <c r="L84" s="39">
        <f>J84*F257</f>
        <v>23.05500000000012</v>
      </c>
      <c r="M84" s="40">
        <f t="shared" si="5"/>
        <v>376.1409999999995</v>
      </c>
    </row>
    <row r="85" spans="1:13" ht="15.75" customHeight="1">
      <c r="A85" s="23">
        <v>75</v>
      </c>
      <c r="B85" s="47"/>
      <c r="C85" s="34" t="s">
        <v>453</v>
      </c>
      <c r="D85" s="26" t="s">
        <v>454</v>
      </c>
      <c r="E85" s="34" t="s">
        <v>455</v>
      </c>
      <c r="F85" s="35" t="s">
        <v>456</v>
      </c>
      <c r="G85" s="34" t="s">
        <v>457</v>
      </c>
      <c r="H85" s="35" t="s">
        <v>458</v>
      </c>
      <c r="I85" s="36">
        <f t="shared" si="3"/>
        <v>43.54000000000042</v>
      </c>
      <c r="J85" s="37">
        <f t="shared" si="4"/>
        <v>13.259999999999991</v>
      </c>
      <c r="K85" s="38">
        <f>I85*F256</f>
        <v>230.76200000000222</v>
      </c>
      <c r="L85" s="39">
        <f>J85*F257</f>
        <v>70.27799999999995</v>
      </c>
      <c r="M85" s="40">
        <f t="shared" si="5"/>
        <v>301.0400000000022</v>
      </c>
    </row>
    <row r="86" spans="1:13" ht="15.75" customHeight="1">
      <c r="A86" s="23">
        <v>76</v>
      </c>
      <c r="B86" s="47"/>
      <c r="C86" s="34" t="s">
        <v>459</v>
      </c>
      <c r="D86" s="26" t="s">
        <v>460</v>
      </c>
      <c r="E86" s="34" t="s">
        <v>461</v>
      </c>
      <c r="F86" s="35" t="s">
        <v>462</v>
      </c>
      <c r="G86" s="34" t="s">
        <v>463</v>
      </c>
      <c r="H86" s="35" t="s">
        <v>464</v>
      </c>
      <c r="I86" s="36">
        <f t="shared" si="3"/>
        <v>399.03000000000065</v>
      </c>
      <c r="J86" s="37">
        <f t="shared" si="4"/>
        <v>75.08000000000038</v>
      </c>
      <c r="K86" s="38">
        <f>I86*F256</f>
        <v>2114.8590000000036</v>
      </c>
      <c r="L86" s="39">
        <f>J86*F257</f>
        <v>397.924000000002</v>
      </c>
      <c r="M86" s="40">
        <f t="shared" si="5"/>
        <v>2512.783000000006</v>
      </c>
    </row>
    <row r="87" spans="1:13" ht="15.75" customHeight="1">
      <c r="A87" s="23">
        <v>77</v>
      </c>
      <c r="B87" s="47"/>
      <c r="C87" s="34" t="s">
        <v>465</v>
      </c>
      <c r="D87" s="26" t="s">
        <v>466</v>
      </c>
      <c r="E87" s="34" t="s">
        <v>467</v>
      </c>
      <c r="F87" s="35" t="s">
        <v>468</v>
      </c>
      <c r="G87" s="34" t="s">
        <v>469</v>
      </c>
      <c r="H87" s="35" t="s">
        <v>470</v>
      </c>
      <c r="I87" s="36">
        <f t="shared" si="3"/>
        <v>81.69000000000051</v>
      </c>
      <c r="J87" s="37">
        <f t="shared" si="4"/>
        <v>29.570000000000164</v>
      </c>
      <c r="K87" s="38">
        <f>I87*F256</f>
        <v>432.95700000000267</v>
      </c>
      <c r="L87" s="39">
        <f>J87*F257</f>
        <v>156.72100000000086</v>
      </c>
      <c r="M87" s="40">
        <f t="shared" si="5"/>
        <v>589.6780000000035</v>
      </c>
    </row>
    <row r="88" spans="1:13" ht="15.75" customHeight="1">
      <c r="A88" s="23">
        <v>78</v>
      </c>
      <c r="B88" s="47"/>
      <c r="C88" s="34" t="s">
        <v>471</v>
      </c>
      <c r="D88" s="26" t="s">
        <v>472</v>
      </c>
      <c r="E88" s="34" t="s">
        <v>473</v>
      </c>
      <c r="F88" s="35" t="s">
        <v>474</v>
      </c>
      <c r="G88" s="34" t="s">
        <v>475</v>
      </c>
      <c r="H88" s="35" t="s">
        <v>476</v>
      </c>
      <c r="I88" s="36">
        <f t="shared" si="3"/>
        <v>243.64000000000033</v>
      </c>
      <c r="J88" s="37">
        <f t="shared" si="4"/>
        <v>52.00999999999999</v>
      </c>
      <c r="K88" s="38">
        <f>I88*F256</f>
        <v>1291.2920000000017</v>
      </c>
      <c r="L88" s="39">
        <f>J88*F257</f>
        <v>275.65299999999996</v>
      </c>
      <c r="M88" s="40">
        <f t="shared" si="5"/>
        <v>1566.9450000000018</v>
      </c>
    </row>
    <row r="89" spans="1:13" ht="15.75" customHeight="1">
      <c r="A89" s="23">
        <v>79</v>
      </c>
      <c r="B89" s="47"/>
      <c r="C89" s="34" t="s">
        <v>477</v>
      </c>
      <c r="D89" s="26" t="s">
        <v>478</v>
      </c>
      <c r="E89" s="34" t="s">
        <v>479</v>
      </c>
      <c r="F89" s="35" t="s">
        <v>480</v>
      </c>
      <c r="G89" s="34" t="s">
        <v>481</v>
      </c>
      <c r="H89" s="35" t="s">
        <v>482</v>
      </c>
      <c r="I89" s="36">
        <f t="shared" si="3"/>
        <v>3.109999999999985</v>
      </c>
      <c r="J89" s="37">
        <f t="shared" si="4"/>
        <v>2.6700000000000017</v>
      </c>
      <c r="K89" s="38">
        <f>I89*F256</f>
        <v>16.482999999999922</v>
      </c>
      <c r="L89" s="39">
        <f>J89*F257</f>
        <v>14.151000000000009</v>
      </c>
      <c r="M89" s="40">
        <f t="shared" si="5"/>
        <v>30.63399999999993</v>
      </c>
    </row>
    <row r="90" spans="1:13" ht="15.75" customHeight="1">
      <c r="A90" s="23">
        <v>80</v>
      </c>
      <c r="B90" s="47"/>
      <c r="C90" s="34" t="s">
        <v>483</v>
      </c>
      <c r="D90" s="26" t="s">
        <v>484</v>
      </c>
      <c r="E90" s="34" t="s">
        <v>485</v>
      </c>
      <c r="F90" s="35" t="s">
        <v>486</v>
      </c>
      <c r="G90" s="34" t="s">
        <v>487</v>
      </c>
      <c r="H90" s="35" t="s">
        <v>488</v>
      </c>
      <c r="I90" s="36">
        <f t="shared" si="3"/>
        <v>122.44000000000005</v>
      </c>
      <c r="J90" s="37">
        <f t="shared" si="4"/>
        <v>28.910000000000082</v>
      </c>
      <c r="K90" s="38">
        <f>I90*F256</f>
        <v>648.9320000000002</v>
      </c>
      <c r="L90" s="39">
        <f>J90*F257</f>
        <v>153.22300000000044</v>
      </c>
      <c r="M90" s="40">
        <f t="shared" si="5"/>
        <v>802.1550000000007</v>
      </c>
    </row>
    <row r="91" spans="1:13" ht="15.75" customHeight="1">
      <c r="A91" s="23">
        <v>81</v>
      </c>
      <c r="B91" s="47"/>
      <c r="C91" s="34" t="s">
        <v>489</v>
      </c>
      <c r="D91" s="26" t="s">
        <v>490</v>
      </c>
      <c r="E91" s="34" t="s">
        <v>491</v>
      </c>
      <c r="F91" s="35" t="s">
        <v>492</v>
      </c>
      <c r="G91" s="34" t="s">
        <v>491</v>
      </c>
      <c r="H91" s="35" t="s">
        <v>492</v>
      </c>
      <c r="I91" s="36">
        <f t="shared" si="3"/>
        <v>0</v>
      </c>
      <c r="J91" s="37">
        <f t="shared" si="4"/>
        <v>0</v>
      </c>
      <c r="K91" s="38">
        <f>I91*F256</f>
        <v>0</v>
      </c>
      <c r="L91" s="39">
        <f>J91*F257</f>
        <v>0</v>
      </c>
      <c r="M91" s="40">
        <f t="shared" si="5"/>
        <v>0</v>
      </c>
    </row>
    <row r="92" spans="1:13" ht="15.75" customHeight="1">
      <c r="A92" s="23">
        <v>82</v>
      </c>
      <c r="B92" s="47"/>
      <c r="C92" s="34" t="s">
        <v>493</v>
      </c>
      <c r="D92" s="26" t="s">
        <v>494</v>
      </c>
      <c r="E92" s="34" t="s">
        <v>495</v>
      </c>
      <c r="F92" s="35" t="s">
        <v>496</v>
      </c>
      <c r="G92" s="34" t="s">
        <v>497</v>
      </c>
      <c r="H92" s="35" t="s">
        <v>498</v>
      </c>
      <c r="I92" s="36">
        <f t="shared" si="3"/>
        <v>64.87999999999988</v>
      </c>
      <c r="J92" s="37">
        <f t="shared" si="4"/>
        <v>13.300000000000011</v>
      </c>
      <c r="K92" s="38">
        <f>I92*F256</f>
        <v>343.86399999999935</v>
      </c>
      <c r="L92" s="39">
        <f>J92*F257</f>
        <v>70.49000000000005</v>
      </c>
      <c r="M92" s="40">
        <f t="shared" si="5"/>
        <v>414.3539999999994</v>
      </c>
    </row>
    <row r="93" spans="1:13" ht="15.75" customHeight="1">
      <c r="A93" s="23">
        <v>83</v>
      </c>
      <c r="B93" s="47"/>
      <c r="C93" s="34" t="s">
        <v>499</v>
      </c>
      <c r="D93" s="26" t="s">
        <v>500</v>
      </c>
      <c r="E93" s="34" t="s">
        <v>501</v>
      </c>
      <c r="F93" s="35" t="s">
        <v>502</v>
      </c>
      <c r="G93" s="34" t="s">
        <v>503</v>
      </c>
      <c r="H93" s="35" t="s">
        <v>504</v>
      </c>
      <c r="I93" s="36">
        <f t="shared" si="3"/>
        <v>33.47000000000003</v>
      </c>
      <c r="J93" s="37">
        <f t="shared" si="4"/>
        <v>12.96999999999997</v>
      </c>
      <c r="K93" s="38">
        <f>I93*F256</f>
        <v>177.39100000000013</v>
      </c>
      <c r="L93" s="39">
        <f>J93*F257</f>
        <v>68.74099999999984</v>
      </c>
      <c r="M93" s="40">
        <f t="shared" si="5"/>
        <v>246.13199999999998</v>
      </c>
    </row>
    <row r="94" spans="1:13" ht="15.75" customHeight="1">
      <c r="A94" s="23">
        <v>84</v>
      </c>
      <c r="B94" s="47"/>
      <c r="C94" s="34" t="s">
        <v>505</v>
      </c>
      <c r="D94" s="26" t="s">
        <v>506</v>
      </c>
      <c r="E94" s="34" t="s">
        <v>507</v>
      </c>
      <c r="F94" s="35" t="s">
        <v>508</v>
      </c>
      <c r="G94" s="34" t="s">
        <v>509</v>
      </c>
      <c r="H94" s="35" t="s">
        <v>510</v>
      </c>
      <c r="I94" s="36">
        <f t="shared" si="3"/>
        <v>649.3200000000033</v>
      </c>
      <c r="J94" s="37">
        <f t="shared" si="4"/>
        <v>163.1999999999989</v>
      </c>
      <c r="K94" s="38">
        <f>I94*F256</f>
        <v>3441.3960000000175</v>
      </c>
      <c r="L94" s="39">
        <f>J94*F257</f>
        <v>864.9599999999942</v>
      </c>
      <c r="M94" s="40">
        <f t="shared" si="5"/>
        <v>4306.356000000012</v>
      </c>
    </row>
    <row r="95" spans="1:13" ht="15.75" customHeight="1">
      <c r="A95" s="23">
        <v>85</v>
      </c>
      <c r="B95" s="47"/>
      <c r="C95" s="34" t="s">
        <v>511</v>
      </c>
      <c r="D95" s="26" t="s">
        <v>512</v>
      </c>
      <c r="E95" s="34" t="s">
        <v>513</v>
      </c>
      <c r="F95" s="35" t="s">
        <v>514</v>
      </c>
      <c r="G95" s="34" t="s">
        <v>515</v>
      </c>
      <c r="H95" s="35" t="s">
        <v>516</v>
      </c>
      <c r="I95" s="36">
        <f t="shared" si="3"/>
        <v>49.92000000000007</v>
      </c>
      <c r="J95" s="37">
        <f t="shared" si="4"/>
        <v>15.61999999999989</v>
      </c>
      <c r="K95" s="38">
        <f>I95*F256</f>
        <v>264.57600000000036</v>
      </c>
      <c r="L95" s="39">
        <f>J95*F257</f>
        <v>82.78599999999942</v>
      </c>
      <c r="M95" s="40">
        <f t="shared" si="5"/>
        <v>347.3619999999998</v>
      </c>
    </row>
    <row r="96" spans="1:13" ht="15.75" customHeight="1">
      <c r="A96" s="23">
        <v>86</v>
      </c>
      <c r="B96" s="47"/>
      <c r="C96" s="34" t="s">
        <v>517</v>
      </c>
      <c r="D96" s="26" t="s">
        <v>518</v>
      </c>
      <c r="E96" s="34" t="s">
        <v>519</v>
      </c>
      <c r="F96" s="35" t="s">
        <v>520</v>
      </c>
      <c r="G96" s="34" t="s">
        <v>521</v>
      </c>
      <c r="H96" s="35" t="s">
        <v>522</v>
      </c>
      <c r="I96" s="36">
        <f t="shared" si="3"/>
        <v>21.34999999999991</v>
      </c>
      <c r="J96" s="37">
        <f t="shared" si="4"/>
        <v>8.789999999999964</v>
      </c>
      <c r="K96" s="38">
        <f>I96*F256</f>
        <v>113.15499999999952</v>
      </c>
      <c r="L96" s="39">
        <f>J96*F257</f>
        <v>46.586999999999804</v>
      </c>
      <c r="M96" s="40">
        <f t="shared" si="5"/>
        <v>159.74199999999934</v>
      </c>
    </row>
    <row r="97" spans="1:13" ht="15.75" customHeight="1">
      <c r="A97" s="23">
        <v>87</v>
      </c>
      <c r="B97" s="47"/>
      <c r="C97" s="34" t="s">
        <v>523</v>
      </c>
      <c r="D97" s="26" t="s">
        <v>524</v>
      </c>
      <c r="E97" s="34" t="s">
        <v>525</v>
      </c>
      <c r="F97" s="35" t="s">
        <v>526</v>
      </c>
      <c r="G97" s="34" t="s">
        <v>525</v>
      </c>
      <c r="H97" s="35" t="s">
        <v>526</v>
      </c>
      <c r="I97" s="36">
        <f t="shared" si="3"/>
        <v>0</v>
      </c>
      <c r="J97" s="37">
        <f t="shared" si="4"/>
        <v>0</v>
      </c>
      <c r="K97" s="38">
        <f>I97*F256</f>
        <v>0</v>
      </c>
      <c r="L97" s="39">
        <f>J97*F257</f>
        <v>0</v>
      </c>
      <c r="M97" s="40">
        <f t="shared" si="5"/>
        <v>0</v>
      </c>
    </row>
    <row r="98" spans="1:13" ht="15.75" customHeight="1">
      <c r="A98" s="23">
        <v>88</v>
      </c>
      <c r="B98" s="47"/>
      <c r="C98" s="34" t="s">
        <v>527</v>
      </c>
      <c r="D98" s="26" t="s">
        <v>528</v>
      </c>
      <c r="E98" s="34" t="s">
        <v>529</v>
      </c>
      <c r="F98" s="35" t="s">
        <v>530</v>
      </c>
      <c r="G98" s="34" t="s">
        <v>531</v>
      </c>
      <c r="H98" s="35" t="s">
        <v>532</v>
      </c>
      <c r="I98" s="36">
        <f t="shared" si="3"/>
        <v>207.77999999999975</v>
      </c>
      <c r="J98" s="37">
        <f t="shared" si="4"/>
        <v>28.169999999999845</v>
      </c>
      <c r="K98" s="38">
        <f>I98*F256</f>
        <v>1101.2339999999986</v>
      </c>
      <c r="L98" s="39">
        <f>J98*F257</f>
        <v>149.30099999999916</v>
      </c>
      <c r="M98" s="40">
        <f t="shared" si="5"/>
        <v>1250.5349999999978</v>
      </c>
    </row>
    <row r="99" spans="1:13" ht="15.75" customHeight="1">
      <c r="A99" s="23">
        <v>89</v>
      </c>
      <c r="B99" s="47"/>
      <c r="C99" s="34" t="s">
        <v>533</v>
      </c>
      <c r="D99" s="26" t="s">
        <v>534</v>
      </c>
      <c r="E99" s="34" t="s">
        <v>535</v>
      </c>
      <c r="F99" s="35" t="s">
        <v>536</v>
      </c>
      <c r="G99" s="34" t="s">
        <v>537</v>
      </c>
      <c r="H99" s="35" t="s">
        <v>538</v>
      </c>
      <c r="I99" s="36">
        <f t="shared" si="3"/>
        <v>99.48999999999978</v>
      </c>
      <c r="J99" s="37">
        <f t="shared" si="4"/>
        <v>49.00999999999999</v>
      </c>
      <c r="K99" s="38">
        <f>I99*F256</f>
        <v>527.2969999999988</v>
      </c>
      <c r="L99" s="39">
        <f>J99*F257</f>
        <v>259.75299999999993</v>
      </c>
      <c r="M99" s="40">
        <f t="shared" si="5"/>
        <v>787.0499999999987</v>
      </c>
    </row>
    <row r="100" spans="1:13" ht="15.75" customHeight="1">
      <c r="A100" s="23">
        <v>90</v>
      </c>
      <c r="B100" s="47"/>
      <c r="C100" s="34" t="s">
        <v>539</v>
      </c>
      <c r="D100" s="26" t="s">
        <v>540</v>
      </c>
      <c r="E100" s="34" t="s">
        <v>541</v>
      </c>
      <c r="F100" s="35" t="s">
        <v>542</v>
      </c>
      <c r="G100" s="34" t="s">
        <v>543</v>
      </c>
      <c r="H100" s="35" t="s">
        <v>544</v>
      </c>
      <c r="I100" s="36">
        <f t="shared" si="3"/>
        <v>17.759999999999764</v>
      </c>
      <c r="J100" s="37">
        <f t="shared" si="4"/>
        <v>4.930000000000064</v>
      </c>
      <c r="K100" s="38">
        <f>I100*F256</f>
        <v>94.12799999999875</v>
      </c>
      <c r="L100" s="39">
        <f>J100*F257</f>
        <v>26.129000000000335</v>
      </c>
      <c r="M100" s="40">
        <f t="shared" si="5"/>
        <v>120.25699999999908</v>
      </c>
    </row>
    <row r="101" spans="1:13" ht="15.75" customHeight="1">
      <c r="A101" s="23">
        <v>91</v>
      </c>
      <c r="B101" s="47"/>
      <c r="C101" s="34" t="s">
        <v>545</v>
      </c>
      <c r="D101" s="26" t="s">
        <v>546</v>
      </c>
      <c r="E101" s="34" t="s">
        <v>547</v>
      </c>
      <c r="F101" s="35" t="s">
        <v>548</v>
      </c>
      <c r="G101" s="34" t="s">
        <v>549</v>
      </c>
      <c r="H101" s="35" t="s">
        <v>550</v>
      </c>
      <c r="I101" s="36">
        <f t="shared" si="3"/>
        <v>259.4300000000003</v>
      </c>
      <c r="J101" s="37">
        <f t="shared" si="4"/>
        <v>67.66999999999962</v>
      </c>
      <c r="K101" s="38">
        <f>I101*F256</f>
        <v>1374.9790000000014</v>
      </c>
      <c r="L101" s="39">
        <f>J101*F257</f>
        <v>358.65099999999796</v>
      </c>
      <c r="M101" s="40">
        <f t="shared" si="5"/>
        <v>1733.6299999999994</v>
      </c>
    </row>
    <row r="102" spans="1:13" ht="15.75" customHeight="1">
      <c r="A102" s="23">
        <v>92</v>
      </c>
      <c r="B102" s="47"/>
      <c r="C102" s="34" t="s">
        <v>551</v>
      </c>
      <c r="D102" s="26" t="s">
        <v>552</v>
      </c>
      <c r="E102" s="34" t="s">
        <v>553</v>
      </c>
      <c r="F102" s="35" t="s">
        <v>554</v>
      </c>
      <c r="G102" s="34" t="s">
        <v>555</v>
      </c>
      <c r="H102" s="35" t="s">
        <v>556</v>
      </c>
      <c r="I102" s="36">
        <f t="shared" si="3"/>
        <v>26.190000000000055</v>
      </c>
      <c r="J102" s="37">
        <f t="shared" si="4"/>
        <v>7.739999999999952</v>
      </c>
      <c r="K102" s="38">
        <f>I102*F256</f>
        <v>138.80700000000027</v>
      </c>
      <c r="L102" s="39">
        <f>J102*F257</f>
        <v>41.02199999999974</v>
      </c>
      <c r="M102" s="40">
        <f t="shared" si="5"/>
        <v>179.829</v>
      </c>
    </row>
    <row r="103" spans="1:13" ht="15.75" customHeight="1">
      <c r="A103" s="23">
        <v>93</v>
      </c>
      <c r="B103" s="47"/>
      <c r="C103" s="34" t="s">
        <v>557</v>
      </c>
      <c r="D103" s="26" t="s">
        <v>558</v>
      </c>
      <c r="E103" s="34" t="s">
        <v>559</v>
      </c>
      <c r="F103" s="35" t="s">
        <v>560</v>
      </c>
      <c r="G103" s="34" t="s">
        <v>561</v>
      </c>
      <c r="H103" s="35" t="s">
        <v>562</v>
      </c>
      <c r="I103" s="36">
        <f t="shared" si="3"/>
        <v>177.9399999999996</v>
      </c>
      <c r="J103" s="37">
        <f t="shared" si="4"/>
        <v>53.01999999999998</v>
      </c>
      <c r="K103" s="38">
        <f>I103*F256</f>
        <v>943.0819999999978</v>
      </c>
      <c r="L103" s="39">
        <f>J103*F257</f>
        <v>281.0059999999999</v>
      </c>
      <c r="M103" s="40">
        <f t="shared" si="5"/>
        <v>1224.0879999999977</v>
      </c>
    </row>
    <row r="104" spans="1:13" ht="15.75" customHeight="1">
      <c r="A104" s="23">
        <v>94</v>
      </c>
      <c r="B104" s="47"/>
      <c r="C104" s="34" t="s">
        <v>563</v>
      </c>
      <c r="D104" s="26" t="s">
        <v>564</v>
      </c>
      <c r="E104" s="34" t="s">
        <v>565</v>
      </c>
      <c r="F104" s="35" t="s">
        <v>566</v>
      </c>
      <c r="G104" s="34" t="s">
        <v>565</v>
      </c>
      <c r="H104" s="35" t="s">
        <v>566</v>
      </c>
      <c r="I104" s="36">
        <f t="shared" si="3"/>
        <v>0</v>
      </c>
      <c r="J104" s="37">
        <f t="shared" si="4"/>
        <v>0</v>
      </c>
      <c r="K104" s="38">
        <f>I104*F256</f>
        <v>0</v>
      </c>
      <c r="L104" s="39">
        <f>J104*F257</f>
        <v>0</v>
      </c>
      <c r="M104" s="40">
        <f t="shared" si="5"/>
        <v>0</v>
      </c>
    </row>
    <row r="105" spans="1:13" ht="15.75" customHeight="1">
      <c r="A105" s="23">
        <v>95</v>
      </c>
      <c r="B105" s="47"/>
      <c r="C105" s="34" t="s">
        <v>567</v>
      </c>
      <c r="D105" s="26" t="s">
        <v>568</v>
      </c>
      <c r="E105" s="34" t="s">
        <v>569</v>
      </c>
      <c r="F105" s="35" t="s">
        <v>570</v>
      </c>
      <c r="G105" s="34" t="s">
        <v>571</v>
      </c>
      <c r="H105" s="35" t="s">
        <v>572</v>
      </c>
      <c r="I105" s="36">
        <f t="shared" si="3"/>
        <v>211.80999999999767</v>
      </c>
      <c r="J105" s="37">
        <f t="shared" si="4"/>
        <v>56.5</v>
      </c>
      <c r="K105" s="38">
        <f>I105*F256</f>
        <v>1122.5929999999876</v>
      </c>
      <c r="L105" s="39">
        <f>J105*F257</f>
        <v>299.45</v>
      </c>
      <c r="M105" s="40">
        <f t="shared" si="5"/>
        <v>1422.0429999999876</v>
      </c>
    </row>
    <row r="106" spans="1:13" ht="15.75" customHeight="1">
      <c r="A106" s="23">
        <v>96</v>
      </c>
      <c r="B106" s="47"/>
      <c r="C106" s="34" t="s">
        <v>573</v>
      </c>
      <c r="D106" s="26" t="s">
        <v>574</v>
      </c>
      <c r="E106" s="34" t="s">
        <v>575</v>
      </c>
      <c r="F106" s="35" t="s">
        <v>576</v>
      </c>
      <c r="G106" s="34" t="s">
        <v>577</v>
      </c>
      <c r="H106" s="35" t="s">
        <v>578</v>
      </c>
      <c r="I106" s="36">
        <f t="shared" si="3"/>
        <v>59.94999999999982</v>
      </c>
      <c r="J106" s="37">
        <f t="shared" si="4"/>
        <v>17.2199999999998</v>
      </c>
      <c r="K106" s="38">
        <f>I106*F256</f>
        <v>317.73499999999905</v>
      </c>
      <c r="L106" s="39">
        <f>J106*F257</f>
        <v>91.26599999999894</v>
      </c>
      <c r="M106" s="40">
        <f t="shared" si="5"/>
        <v>409.000999999998</v>
      </c>
    </row>
    <row r="107" spans="1:13" ht="15.75" customHeight="1">
      <c r="A107" s="23">
        <v>97</v>
      </c>
      <c r="B107" s="47"/>
      <c r="C107" s="34" t="s">
        <v>579</v>
      </c>
      <c r="D107" s="26" t="s">
        <v>580</v>
      </c>
      <c r="E107" s="34" t="s">
        <v>581</v>
      </c>
      <c r="F107" s="35" t="s">
        <v>582</v>
      </c>
      <c r="G107" s="34" t="s">
        <v>583</v>
      </c>
      <c r="H107" s="35" t="s">
        <v>584</v>
      </c>
      <c r="I107" s="36">
        <f t="shared" si="3"/>
        <v>84.20000000000027</v>
      </c>
      <c r="J107" s="37">
        <f t="shared" si="4"/>
        <v>43.00999999999999</v>
      </c>
      <c r="K107" s="38">
        <f>I107*F256</f>
        <v>446.2600000000014</v>
      </c>
      <c r="L107" s="39">
        <f>J107*F257</f>
        <v>227.95299999999995</v>
      </c>
      <c r="M107" s="40">
        <f t="shared" si="5"/>
        <v>674.2130000000013</v>
      </c>
    </row>
    <row r="108" spans="1:13" ht="15.75" customHeight="1">
      <c r="A108" s="23">
        <v>98</v>
      </c>
      <c r="B108" s="47"/>
      <c r="C108" s="34" t="s">
        <v>585</v>
      </c>
      <c r="D108" s="26" t="s">
        <v>586</v>
      </c>
      <c r="E108" s="34" t="s">
        <v>587</v>
      </c>
      <c r="F108" s="35" t="s">
        <v>588</v>
      </c>
      <c r="G108" s="34" t="s">
        <v>589</v>
      </c>
      <c r="H108" s="35" t="s">
        <v>590</v>
      </c>
      <c r="I108" s="36">
        <f t="shared" si="3"/>
        <v>14.75</v>
      </c>
      <c r="J108" s="37">
        <f t="shared" si="4"/>
        <v>5.4500000000000455</v>
      </c>
      <c r="K108" s="38">
        <f>I108*F256</f>
        <v>78.175</v>
      </c>
      <c r="L108" s="39">
        <f>J108*F257</f>
        <v>28.88500000000024</v>
      </c>
      <c r="M108" s="40">
        <f t="shared" si="5"/>
        <v>107.06000000000023</v>
      </c>
    </row>
    <row r="109" spans="1:13" ht="15.75" customHeight="1">
      <c r="A109" s="23">
        <v>99</v>
      </c>
      <c r="B109" s="47"/>
      <c r="C109" s="34" t="s">
        <v>591</v>
      </c>
      <c r="D109" s="26" t="s">
        <v>592</v>
      </c>
      <c r="E109" s="34" t="s">
        <v>593</v>
      </c>
      <c r="F109" s="35" t="s">
        <v>594</v>
      </c>
      <c r="G109" s="34" t="s">
        <v>595</v>
      </c>
      <c r="H109" s="35" t="s">
        <v>596</v>
      </c>
      <c r="I109" s="36">
        <f t="shared" si="3"/>
        <v>38.91000000000031</v>
      </c>
      <c r="J109" s="37">
        <f t="shared" si="4"/>
        <v>8.710000000000036</v>
      </c>
      <c r="K109" s="38">
        <f>I109*F256</f>
        <v>206.22300000000163</v>
      </c>
      <c r="L109" s="39">
        <f>J109*F257</f>
        <v>46.16300000000019</v>
      </c>
      <c r="M109" s="40">
        <f t="shared" si="5"/>
        <v>252.38600000000181</v>
      </c>
    </row>
    <row r="110" spans="1:13" ht="15.75" customHeight="1">
      <c r="A110" s="23">
        <v>100</v>
      </c>
      <c r="B110" s="47"/>
      <c r="C110" s="34" t="s">
        <v>597</v>
      </c>
      <c r="D110" s="26" t="s">
        <v>598</v>
      </c>
      <c r="E110" s="34" t="s">
        <v>599</v>
      </c>
      <c r="F110" s="35" t="s">
        <v>600</v>
      </c>
      <c r="G110" s="34" t="s">
        <v>599</v>
      </c>
      <c r="H110" s="35" t="s">
        <v>600</v>
      </c>
      <c r="I110" s="36">
        <f t="shared" si="3"/>
        <v>0</v>
      </c>
      <c r="J110" s="37">
        <f t="shared" si="4"/>
        <v>0</v>
      </c>
      <c r="K110" s="38">
        <f>I110*F256</f>
        <v>0</v>
      </c>
      <c r="L110" s="39">
        <f>J110*F257</f>
        <v>0</v>
      </c>
      <c r="M110" s="40">
        <f t="shared" si="5"/>
        <v>0</v>
      </c>
    </row>
    <row r="111" spans="1:13" ht="15.75" customHeight="1">
      <c r="A111" s="23">
        <v>101</v>
      </c>
      <c r="B111" s="47"/>
      <c r="C111" s="34" t="s">
        <v>601</v>
      </c>
      <c r="D111" s="26" t="s">
        <v>602</v>
      </c>
      <c r="E111" s="34" t="s">
        <v>603</v>
      </c>
      <c r="F111" s="35" t="s">
        <v>604</v>
      </c>
      <c r="G111" s="34" t="s">
        <v>605</v>
      </c>
      <c r="H111" s="35" t="s">
        <v>606</v>
      </c>
      <c r="I111" s="36">
        <f t="shared" si="3"/>
        <v>73.95999999999981</v>
      </c>
      <c r="J111" s="37">
        <f t="shared" si="4"/>
        <v>10.149999999999977</v>
      </c>
      <c r="K111" s="38">
        <f>I111*F256</f>
        <v>391.987999999999</v>
      </c>
      <c r="L111" s="39">
        <f>J111*F257</f>
        <v>53.79499999999988</v>
      </c>
      <c r="M111" s="40">
        <f t="shared" si="5"/>
        <v>445.7829999999989</v>
      </c>
    </row>
    <row r="112" spans="1:13" ht="15.75" customHeight="1">
      <c r="A112" s="23">
        <v>102</v>
      </c>
      <c r="B112" s="47"/>
      <c r="C112" s="34" t="s">
        <v>607</v>
      </c>
      <c r="D112" s="26" t="s">
        <v>608</v>
      </c>
      <c r="E112" s="34" t="s">
        <v>609</v>
      </c>
      <c r="F112" s="35" t="s">
        <v>610</v>
      </c>
      <c r="G112" s="34" t="s">
        <v>611</v>
      </c>
      <c r="H112" s="35" t="s">
        <v>612</v>
      </c>
      <c r="I112" s="36">
        <f t="shared" si="3"/>
        <v>18.269999999999982</v>
      </c>
      <c r="J112" s="37">
        <f t="shared" si="4"/>
        <v>4.579999999999984</v>
      </c>
      <c r="K112" s="38">
        <f>I112*F256</f>
        <v>96.8309999999999</v>
      </c>
      <c r="L112" s="39">
        <f>J112*F257</f>
        <v>24.273999999999916</v>
      </c>
      <c r="M112" s="40">
        <f t="shared" si="5"/>
        <v>121.10499999999982</v>
      </c>
    </row>
    <row r="113" spans="1:13" ht="15.75" customHeight="1">
      <c r="A113" s="23">
        <v>103</v>
      </c>
      <c r="B113" s="47"/>
      <c r="C113" s="34" t="s">
        <v>613</v>
      </c>
      <c r="D113" s="26" t="s">
        <v>614</v>
      </c>
      <c r="E113" s="34" t="s">
        <v>615</v>
      </c>
      <c r="F113" s="35" t="s">
        <v>616</v>
      </c>
      <c r="G113" s="34" t="s">
        <v>617</v>
      </c>
      <c r="H113" s="35" t="s">
        <v>618</v>
      </c>
      <c r="I113" s="36">
        <f t="shared" si="3"/>
        <v>41.409999999999854</v>
      </c>
      <c r="J113" s="37">
        <f t="shared" si="4"/>
        <v>13.95999999999998</v>
      </c>
      <c r="K113" s="38">
        <f>I113*F256</f>
        <v>219.47299999999922</v>
      </c>
      <c r="L113" s="39">
        <f>J113*F257</f>
        <v>73.98799999999989</v>
      </c>
      <c r="M113" s="40">
        <f t="shared" si="5"/>
        <v>293.4609999999991</v>
      </c>
    </row>
    <row r="114" spans="1:13" ht="15.75" customHeight="1">
      <c r="A114" s="23">
        <v>104</v>
      </c>
      <c r="B114" s="47"/>
      <c r="C114" s="34" t="s">
        <v>619</v>
      </c>
      <c r="D114" s="26" t="s">
        <v>620</v>
      </c>
      <c r="E114" s="34" t="s">
        <v>621</v>
      </c>
      <c r="F114" s="35" t="s">
        <v>622</v>
      </c>
      <c r="G114" s="34" t="s">
        <v>623</v>
      </c>
      <c r="H114" s="35" t="s">
        <v>624</v>
      </c>
      <c r="I114" s="36">
        <f t="shared" si="3"/>
        <v>192.40999999999997</v>
      </c>
      <c r="J114" s="37">
        <f t="shared" si="4"/>
        <v>77.85999999999999</v>
      </c>
      <c r="K114" s="38">
        <f>I114*F256</f>
        <v>1019.7729999999998</v>
      </c>
      <c r="L114" s="39">
        <f>J114*F257</f>
        <v>412.6579999999999</v>
      </c>
      <c r="M114" s="40">
        <f t="shared" si="5"/>
        <v>1432.4309999999996</v>
      </c>
    </row>
    <row r="115" spans="1:13" ht="15.75" customHeight="1">
      <c r="A115" s="23">
        <v>105</v>
      </c>
      <c r="B115" s="47"/>
      <c r="C115" s="34" t="s">
        <v>625</v>
      </c>
      <c r="D115" s="26" t="s">
        <v>626</v>
      </c>
      <c r="E115" s="34" t="s">
        <v>627</v>
      </c>
      <c r="F115" s="35" t="s">
        <v>628</v>
      </c>
      <c r="G115" s="34" t="s">
        <v>627</v>
      </c>
      <c r="H115" s="35" t="s">
        <v>628</v>
      </c>
      <c r="I115" s="36">
        <f t="shared" si="3"/>
        <v>0</v>
      </c>
      <c r="J115" s="37">
        <f t="shared" si="4"/>
        <v>0</v>
      </c>
      <c r="K115" s="38">
        <f>I115*F256</f>
        <v>0</v>
      </c>
      <c r="L115" s="39">
        <f>J115*F257</f>
        <v>0</v>
      </c>
      <c r="M115" s="40">
        <f t="shared" si="5"/>
        <v>0</v>
      </c>
    </row>
    <row r="116" spans="1:13" ht="15.75" customHeight="1">
      <c r="A116" s="23">
        <v>106</v>
      </c>
      <c r="B116" s="47"/>
      <c r="C116" s="34" t="s">
        <v>629</v>
      </c>
      <c r="D116" s="26" t="s">
        <v>630</v>
      </c>
      <c r="E116" s="34" t="s">
        <v>631</v>
      </c>
      <c r="F116" s="35" t="s">
        <v>632</v>
      </c>
      <c r="G116" s="34" t="s">
        <v>633</v>
      </c>
      <c r="H116" s="35" t="s">
        <v>634</v>
      </c>
      <c r="I116" s="36">
        <f t="shared" si="3"/>
        <v>43.92000000000007</v>
      </c>
      <c r="J116" s="37">
        <f t="shared" si="4"/>
        <v>17.139999999999986</v>
      </c>
      <c r="K116" s="38">
        <f>I116*F256</f>
        <v>232.77600000000038</v>
      </c>
      <c r="L116" s="39">
        <f>J116*F257</f>
        <v>90.84199999999993</v>
      </c>
      <c r="M116" s="40">
        <f t="shared" si="5"/>
        <v>323.6180000000003</v>
      </c>
    </row>
    <row r="117" spans="1:13" ht="15.75" customHeight="1">
      <c r="A117" s="23">
        <v>107</v>
      </c>
      <c r="B117" s="48"/>
      <c r="C117" s="34" t="s">
        <v>635</v>
      </c>
      <c r="D117" s="26" t="s">
        <v>636</v>
      </c>
      <c r="E117" s="34" t="s">
        <v>637</v>
      </c>
      <c r="F117" s="35" t="s">
        <v>638</v>
      </c>
      <c r="G117" s="34" t="s">
        <v>639</v>
      </c>
      <c r="H117" s="35" t="s">
        <v>640</v>
      </c>
      <c r="I117" s="36">
        <f t="shared" si="3"/>
        <v>136.10000000000036</v>
      </c>
      <c r="J117" s="37">
        <f t="shared" si="4"/>
        <v>57.58000000000038</v>
      </c>
      <c r="K117" s="38">
        <f>I117*F256</f>
        <v>721.3300000000019</v>
      </c>
      <c r="L117" s="39">
        <f>J117*F257</f>
        <v>305.174000000002</v>
      </c>
      <c r="M117" s="40">
        <f t="shared" si="5"/>
        <v>1026.504000000004</v>
      </c>
    </row>
    <row r="118" spans="1:13" ht="15.75" customHeight="1">
      <c r="A118" s="23">
        <v>108</v>
      </c>
      <c r="B118" s="47"/>
      <c r="C118" s="34" t="s">
        <v>641</v>
      </c>
      <c r="D118" s="26" t="s">
        <v>642</v>
      </c>
      <c r="E118" s="34" t="s">
        <v>643</v>
      </c>
      <c r="F118" s="35" t="s">
        <v>644</v>
      </c>
      <c r="G118" s="34" t="s">
        <v>645</v>
      </c>
      <c r="H118" s="35" t="s">
        <v>646</v>
      </c>
      <c r="I118" s="36">
        <f t="shared" si="3"/>
        <v>152.8100000000004</v>
      </c>
      <c r="J118" s="37">
        <f t="shared" si="4"/>
        <v>48.529999999999745</v>
      </c>
      <c r="K118" s="38">
        <f>I118*F256</f>
        <v>809.8930000000021</v>
      </c>
      <c r="L118" s="39">
        <f>J118*F257</f>
        <v>257.20899999999864</v>
      </c>
      <c r="M118" s="40">
        <f t="shared" si="5"/>
        <v>1067.1020000000008</v>
      </c>
    </row>
    <row r="119" spans="1:13" ht="15.75" customHeight="1">
      <c r="A119" s="23">
        <v>109</v>
      </c>
      <c r="B119" s="47"/>
      <c r="C119" s="34" t="s">
        <v>647</v>
      </c>
      <c r="D119" s="26" t="s">
        <v>648</v>
      </c>
      <c r="E119" s="34" t="s">
        <v>649</v>
      </c>
      <c r="F119" s="35" t="s">
        <v>650</v>
      </c>
      <c r="G119" s="34" t="s">
        <v>651</v>
      </c>
      <c r="H119" s="35" t="s">
        <v>652</v>
      </c>
      <c r="I119" s="36">
        <f t="shared" si="3"/>
        <v>45.579999999999984</v>
      </c>
      <c r="J119" s="37">
        <f t="shared" si="4"/>
        <v>16.120000000000005</v>
      </c>
      <c r="K119" s="38">
        <f>I119*F256</f>
        <v>241.5739999999999</v>
      </c>
      <c r="L119" s="39">
        <f>J119*F257</f>
        <v>85.43600000000002</v>
      </c>
      <c r="M119" s="40">
        <f t="shared" si="5"/>
        <v>327.00999999999993</v>
      </c>
    </row>
    <row r="120" spans="1:13" ht="15.75" customHeight="1">
      <c r="A120" s="23">
        <v>110</v>
      </c>
      <c r="B120" s="47"/>
      <c r="C120" s="34" t="s">
        <v>653</v>
      </c>
      <c r="D120" s="26" t="s">
        <v>654</v>
      </c>
      <c r="E120" s="34" t="s">
        <v>655</v>
      </c>
      <c r="F120" s="35" t="s">
        <v>656</v>
      </c>
      <c r="G120" s="34" t="s">
        <v>657</v>
      </c>
      <c r="H120" s="35" t="s">
        <v>658</v>
      </c>
      <c r="I120" s="36">
        <f t="shared" si="3"/>
        <v>117.37000000000035</v>
      </c>
      <c r="J120" s="37">
        <f t="shared" si="4"/>
        <v>15.680000000000007</v>
      </c>
      <c r="K120" s="38">
        <f>I120*F256</f>
        <v>622.0610000000019</v>
      </c>
      <c r="L120" s="39">
        <f>J120*F257</f>
        <v>83.10400000000003</v>
      </c>
      <c r="M120" s="40">
        <f t="shared" si="5"/>
        <v>705.1650000000019</v>
      </c>
    </row>
    <row r="121" spans="1:13" ht="15.75" customHeight="1">
      <c r="A121" s="23">
        <v>111</v>
      </c>
      <c r="B121" s="47"/>
      <c r="C121" s="34" t="s">
        <v>659</v>
      </c>
      <c r="D121" s="26" t="s">
        <v>660</v>
      </c>
      <c r="E121" s="34" t="s">
        <v>661</v>
      </c>
      <c r="F121" s="35" t="s">
        <v>662</v>
      </c>
      <c r="G121" s="34" t="s">
        <v>663</v>
      </c>
      <c r="H121" s="35" t="s">
        <v>664</v>
      </c>
      <c r="I121" s="36">
        <f t="shared" si="3"/>
        <v>1.2000000000000028</v>
      </c>
      <c r="J121" s="37">
        <f t="shared" si="4"/>
        <v>0.2099999999999973</v>
      </c>
      <c r="K121" s="38">
        <f>I121*F256</f>
        <v>6.3600000000000145</v>
      </c>
      <c r="L121" s="39">
        <f>J121*F257</f>
        <v>1.1129999999999856</v>
      </c>
      <c r="M121" s="40">
        <f t="shared" si="5"/>
        <v>7.473</v>
      </c>
    </row>
    <row r="122" spans="1:13" ht="15.75" customHeight="1">
      <c r="A122" s="23">
        <v>112</v>
      </c>
      <c r="B122" s="47"/>
      <c r="C122" s="34" t="s">
        <v>665</v>
      </c>
      <c r="D122" s="26" t="s">
        <v>666</v>
      </c>
      <c r="E122" s="34" t="s">
        <v>667</v>
      </c>
      <c r="F122" s="35" t="s">
        <v>668</v>
      </c>
      <c r="G122" s="34" t="s">
        <v>669</v>
      </c>
      <c r="H122" s="35" t="s">
        <v>670</v>
      </c>
      <c r="I122" s="36">
        <f t="shared" si="3"/>
        <v>4.7999999999999545</v>
      </c>
      <c r="J122" s="37">
        <f t="shared" si="4"/>
        <v>3.42999999999995</v>
      </c>
      <c r="K122" s="38">
        <f>I122*F256</f>
        <v>25.43999999999976</v>
      </c>
      <c r="L122" s="39">
        <f>J122*F257</f>
        <v>18.178999999999736</v>
      </c>
      <c r="M122" s="40">
        <f t="shared" si="5"/>
        <v>43.618999999999495</v>
      </c>
    </row>
    <row r="123" spans="1:13" ht="15.75" customHeight="1">
      <c r="A123" s="23">
        <v>113</v>
      </c>
      <c r="B123" s="47"/>
      <c r="C123" s="34" t="s">
        <v>671</v>
      </c>
      <c r="D123" s="26" t="s">
        <v>672</v>
      </c>
      <c r="E123" s="34" t="s">
        <v>673</v>
      </c>
      <c r="F123" s="35" t="s">
        <v>674</v>
      </c>
      <c r="G123" s="34" t="s">
        <v>675</v>
      </c>
      <c r="H123" s="35" t="s">
        <v>676</v>
      </c>
      <c r="I123" s="36">
        <f t="shared" si="3"/>
        <v>226.3199999999997</v>
      </c>
      <c r="J123" s="37">
        <f t="shared" si="4"/>
        <v>50.19000000000051</v>
      </c>
      <c r="K123" s="38">
        <f>I123*F256</f>
        <v>1199.4959999999985</v>
      </c>
      <c r="L123" s="39">
        <f>J123*F257</f>
        <v>266.0070000000027</v>
      </c>
      <c r="M123" s="40">
        <f t="shared" si="5"/>
        <v>1465.503000000001</v>
      </c>
    </row>
    <row r="124" spans="1:13" ht="15.75" customHeight="1">
      <c r="A124" s="23">
        <v>114</v>
      </c>
      <c r="B124" s="47"/>
      <c r="C124" s="34" t="s">
        <v>677</v>
      </c>
      <c r="D124" s="26" t="s">
        <v>678</v>
      </c>
      <c r="E124" s="34" t="s">
        <v>679</v>
      </c>
      <c r="F124" s="35" t="s">
        <v>680</v>
      </c>
      <c r="G124" s="34" t="s">
        <v>681</v>
      </c>
      <c r="H124" s="35" t="s">
        <v>682</v>
      </c>
      <c r="I124" s="36">
        <f t="shared" si="3"/>
        <v>24.2800000000002</v>
      </c>
      <c r="J124" s="37">
        <f t="shared" si="4"/>
        <v>9.180000000000007</v>
      </c>
      <c r="K124" s="38">
        <f>I124*F256</f>
        <v>128.68400000000105</v>
      </c>
      <c r="L124" s="39">
        <f>J124*F257</f>
        <v>48.65400000000003</v>
      </c>
      <c r="M124" s="40">
        <f t="shared" si="5"/>
        <v>177.33800000000107</v>
      </c>
    </row>
    <row r="125" spans="1:13" ht="15.75" customHeight="1">
      <c r="A125" s="23">
        <v>115</v>
      </c>
      <c r="B125" s="47"/>
      <c r="C125" s="34" t="s">
        <v>683</v>
      </c>
      <c r="D125" s="26" t="s">
        <v>684</v>
      </c>
      <c r="E125" s="34" t="s">
        <v>685</v>
      </c>
      <c r="F125" s="35" t="s">
        <v>686</v>
      </c>
      <c r="G125" s="34" t="s">
        <v>687</v>
      </c>
      <c r="H125" s="35" t="s">
        <v>688</v>
      </c>
      <c r="I125" s="36">
        <f t="shared" si="3"/>
        <v>1.1500000000000057</v>
      </c>
      <c r="J125" s="37">
        <f t="shared" si="4"/>
        <v>0.3999999999999986</v>
      </c>
      <c r="K125" s="38">
        <f>I125*F256</f>
        <v>6.09500000000003</v>
      </c>
      <c r="L125" s="39">
        <f>J125*F257</f>
        <v>2.1199999999999926</v>
      </c>
      <c r="M125" s="40">
        <f t="shared" si="5"/>
        <v>8.215000000000023</v>
      </c>
    </row>
    <row r="126" spans="1:13" ht="15.75" customHeight="1">
      <c r="A126" s="23">
        <v>116</v>
      </c>
      <c r="B126" s="47"/>
      <c r="C126" s="34" t="s">
        <v>689</v>
      </c>
      <c r="D126" s="26" t="s">
        <v>690</v>
      </c>
      <c r="E126" s="34" t="s">
        <v>691</v>
      </c>
      <c r="F126" s="35" t="s">
        <v>692</v>
      </c>
      <c r="G126" s="34" t="s">
        <v>693</v>
      </c>
      <c r="H126" s="35" t="s">
        <v>694</v>
      </c>
      <c r="I126" s="36">
        <f t="shared" si="3"/>
        <v>0.5400000000008731</v>
      </c>
      <c r="J126" s="37">
        <f t="shared" si="4"/>
        <v>0.27999999999974534</v>
      </c>
      <c r="K126" s="38">
        <f>I126*F256</f>
        <v>2.8620000000046275</v>
      </c>
      <c r="L126" s="39">
        <f>J126*F257</f>
        <v>1.4839999999986502</v>
      </c>
      <c r="M126" s="40">
        <f t="shared" si="5"/>
        <v>4.3460000000032775</v>
      </c>
    </row>
    <row r="127" spans="1:13" ht="15.75" customHeight="1">
      <c r="A127" s="23">
        <v>117</v>
      </c>
      <c r="B127" s="47"/>
      <c r="C127" s="34" t="s">
        <v>695</v>
      </c>
      <c r="D127" s="26" t="s">
        <v>696</v>
      </c>
      <c r="E127" s="34" t="s">
        <v>697</v>
      </c>
      <c r="F127" s="35" t="s">
        <v>697</v>
      </c>
      <c r="G127" s="34" t="s">
        <v>697</v>
      </c>
      <c r="H127" s="35" t="s">
        <v>697</v>
      </c>
      <c r="I127" s="36">
        <f t="shared" si="3"/>
        <v>0</v>
      </c>
      <c r="J127" s="37">
        <f t="shared" si="4"/>
        <v>0</v>
      </c>
      <c r="K127" s="38">
        <f>I127*F256</f>
        <v>0</v>
      </c>
      <c r="L127" s="39">
        <f>J127*F257</f>
        <v>0</v>
      </c>
      <c r="M127" s="40">
        <f t="shared" si="5"/>
        <v>0</v>
      </c>
    </row>
    <row r="128" spans="1:13" ht="15.75" customHeight="1">
      <c r="A128" s="23">
        <v>118</v>
      </c>
      <c r="B128" s="47"/>
      <c r="C128" s="34" t="s">
        <v>698</v>
      </c>
      <c r="D128" s="26" t="s">
        <v>699</v>
      </c>
      <c r="E128" s="34" t="s">
        <v>700</v>
      </c>
      <c r="F128" s="35" t="s">
        <v>701</v>
      </c>
      <c r="G128" s="34" t="s">
        <v>702</v>
      </c>
      <c r="H128" s="35" t="s">
        <v>703</v>
      </c>
      <c r="I128" s="36">
        <f t="shared" si="3"/>
        <v>120.5</v>
      </c>
      <c r="J128" s="37">
        <f t="shared" si="4"/>
        <v>36.940000000000055</v>
      </c>
      <c r="K128" s="38">
        <f>I128*F256</f>
        <v>638.65</v>
      </c>
      <c r="L128" s="39">
        <f>J128*F257</f>
        <v>195.7820000000003</v>
      </c>
      <c r="M128" s="40">
        <f t="shared" si="5"/>
        <v>834.4320000000002</v>
      </c>
    </row>
    <row r="129" spans="1:13" ht="15.75" customHeight="1">
      <c r="A129" s="23">
        <v>119</v>
      </c>
      <c r="B129" s="47"/>
      <c r="C129" s="34" t="s">
        <v>704</v>
      </c>
      <c r="D129" s="26" t="s">
        <v>705</v>
      </c>
      <c r="E129" s="34" t="s">
        <v>706</v>
      </c>
      <c r="F129" s="35" t="s">
        <v>707</v>
      </c>
      <c r="G129" s="34" t="s">
        <v>708</v>
      </c>
      <c r="H129" s="35" t="s">
        <v>709</v>
      </c>
      <c r="I129" s="36">
        <f t="shared" si="3"/>
        <v>410.5999999999999</v>
      </c>
      <c r="J129" s="37">
        <f t="shared" si="4"/>
        <v>116.40000000000009</v>
      </c>
      <c r="K129" s="38">
        <f>I129*F256</f>
        <v>2176.1799999999994</v>
      </c>
      <c r="L129" s="39">
        <f>J129*F257</f>
        <v>616.9200000000004</v>
      </c>
      <c r="M129" s="40">
        <f t="shared" si="5"/>
        <v>2793.1</v>
      </c>
    </row>
    <row r="130" spans="1:13" ht="15.75" customHeight="1">
      <c r="A130" s="23">
        <v>120</v>
      </c>
      <c r="B130" s="47"/>
      <c r="C130" s="34" t="s">
        <v>710</v>
      </c>
      <c r="D130" s="26" t="s">
        <v>711</v>
      </c>
      <c r="E130" s="34" t="s">
        <v>712</v>
      </c>
      <c r="F130" s="35" t="s">
        <v>713</v>
      </c>
      <c r="G130" s="34" t="s">
        <v>714</v>
      </c>
      <c r="H130" s="35" t="s">
        <v>715</v>
      </c>
      <c r="I130" s="36">
        <f t="shared" si="3"/>
        <v>40.98000000000002</v>
      </c>
      <c r="J130" s="37">
        <f t="shared" si="4"/>
        <v>20.539999999999964</v>
      </c>
      <c r="K130" s="38">
        <f>I130*F256</f>
        <v>217.1940000000001</v>
      </c>
      <c r="L130" s="39">
        <f>J130*F257</f>
        <v>108.86199999999981</v>
      </c>
      <c r="M130" s="40">
        <f t="shared" si="5"/>
        <v>326.0559999999999</v>
      </c>
    </row>
    <row r="131" spans="1:13" ht="15.75" customHeight="1">
      <c r="A131" s="23">
        <v>121</v>
      </c>
      <c r="B131" s="47"/>
      <c r="C131" s="34" t="s">
        <v>716</v>
      </c>
      <c r="D131" s="26" t="s">
        <v>717</v>
      </c>
      <c r="E131" s="34" t="s">
        <v>718</v>
      </c>
      <c r="F131" s="35" t="s">
        <v>719</v>
      </c>
      <c r="G131" s="34" t="s">
        <v>720</v>
      </c>
      <c r="H131" s="35" t="s">
        <v>721</v>
      </c>
      <c r="I131" s="36">
        <f t="shared" si="3"/>
        <v>5.350000000000136</v>
      </c>
      <c r="J131" s="37">
        <f t="shared" si="4"/>
        <v>4.059999999999945</v>
      </c>
      <c r="K131" s="38">
        <f>I131*F256</f>
        <v>28.35500000000072</v>
      </c>
      <c r="L131" s="39">
        <f>J131*F257</f>
        <v>21.51799999999971</v>
      </c>
      <c r="M131" s="40">
        <f t="shared" si="5"/>
        <v>49.87300000000043</v>
      </c>
    </row>
    <row r="132" spans="1:13" ht="15.75" customHeight="1">
      <c r="A132" s="23">
        <v>122</v>
      </c>
      <c r="B132" s="47"/>
      <c r="C132" s="34" t="s">
        <v>722</v>
      </c>
      <c r="D132" s="26" t="s">
        <v>723</v>
      </c>
      <c r="E132" s="34" t="s">
        <v>724</v>
      </c>
      <c r="F132" s="35" t="s">
        <v>725</v>
      </c>
      <c r="G132" s="34" t="s">
        <v>726</v>
      </c>
      <c r="H132" s="35" t="s">
        <v>727</v>
      </c>
      <c r="I132" s="36">
        <f t="shared" si="3"/>
        <v>58.40999999999997</v>
      </c>
      <c r="J132" s="37">
        <f t="shared" si="4"/>
        <v>12.470000000000027</v>
      </c>
      <c r="K132" s="38">
        <f>I132*F256</f>
        <v>309.5729999999998</v>
      </c>
      <c r="L132" s="39">
        <f>J132*F257</f>
        <v>66.09100000000014</v>
      </c>
      <c r="M132" s="40">
        <f t="shared" si="5"/>
        <v>375.66399999999993</v>
      </c>
    </row>
    <row r="133" spans="1:13" ht="15.75" customHeight="1">
      <c r="A133" s="23">
        <v>123</v>
      </c>
      <c r="B133" s="47"/>
      <c r="C133" s="34" t="s">
        <v>728</v>
      </c>
      <c r="D133" s="26" t="s">
        <v>729</v>
      </c>
      <c r="E133" s="34" t="s">
        <v>730</v>
      </c>
      <c r="F133" s="35" t="s">
        <v>731</v>
      </c>
      <c r="G133" s="34" t="s">
        <v>732</v>
      </c>
      <c r="H133" s="35" t="s">
        <v>733</v>
      </c>
      <c r="I133" s="36">
        <f t="shared" si="3"/>
        <v>0.20000000000000284</v>
      </c>
      <c r="J133" s="37">
        <f t="shared" si="4"/>
        <v>0.21000000000000796</v>
      </c>
      <c r="K133" s="38">
        <f>I133*F256</f>
        <v>1.060000000000015</v>
      </c>
      <c r="L133" s="39">
        <f>J133*F257</f>
        <v>1.1130000000000422</v>
      </c>
      <c r="M133" s="40">
        <f t="shared" si="5"/>
        <v>2.173000000000057</v>
      </c>
    </row>
    <row r="134" spans="1:13" ht="15.75" customHeight="1">
      <c r="A134" s="23">
        <v>124</v>
      </c>
      <c r="B134" s="47"/>
      <c r="C134" s="34" t="s">
        <v>734</v>
      </c>
      <c r="D134" s="26" t="s">
        <v>735</v>
      </c>
      <c r="E134" s="34" t="s">
        <v>736</v>
      </c>
      <c r="F134" s="35" t="s">
        <v>737</v>
      </c>
      <c r="G134" s="34" t="s">
        <v>738</v>
      </c>
      <c r="H134" s="35" t="s">
        <v>739</v>
      </c>
      <c r="I134" s="36">
        <f t="shared" si="3"/>
        <v>14.879999999999995</v>
      </c>
      <c r="J134" s="37">
        <f t="shared" si="4"/>
        <v>0.37999999999999545</v>
      </c>
      <c r="K134" s="38">
        <f>I134*F256</f>
        <v>78.86399999999998</v>
      </c>
      <c r="L134" s="39">
        <f>J134*F257</f>
        <v>2.013999999999976</v>
      </c>
      <c r="M134" s="40">
        <f t="shared" si="5"/>
        <v>80.87799999999996</v>
      </c>
    </row>
    <row r="135" spans="1:13" ht="15.75" customHeight="1">
      <c r="A135" s="23">
        <v>125</v>
      </c>
      <c r="B135" s="47"/>
      <c r="C135" s="34" t="s">
        <v>740</v>
      </c>
      <c r="D135" s="26" t="s">
        <v>741</v>
      </c>
      <c r="E135" s="34" t="s">
        <v>742</v>
      </c>
      <c r="F135" s="35" t="s">
        <v>743</v>
      </c>
      <c r="G135" s="34" t="s">
        <v>744</v>
      </c>
      <c r="H135" s="35" t="s">
        <v>745</v>
      </c>
      <c r="I135" s="36">
        <f t="shared" si="3"/>
        <v>265.3600000000006</v>
      </c>
      <c r="J135" s="37">
        <f t="shared" si="4"/>
        <v>102.72999999999956</v>
      </c>
      <c r="K135" s="38">
        <f>I135*F256</f>
        <v>1406.408000000003</v>
      </c>
      <c r="L135" s="39">
        <f>J135*F257</f>
        <v>544.4689999999977</v>
      </c>
      <c r="M135" s="40">
        <f t="shared" si="5"/>
        <v>1950.8770000000009</v>
      </c>
    </row>
    <row r="136" spans="1:13" ht="15.75" customHeight="1">
      <c r="A136" s="23">
        <v>126</v>
      </c>
      <c r="B136" s="47"/>
      <c r="C136" s="34" t="s">
        <v>746</v>
      </c>
      <c r="D136" s="26" t="s">
        <v>747</v>
      </c>
      <c r="E136" s="34" t="s">
        <v>748</v>
      </c>
      <c r="F136" s="35" t="s">
        <v>749</v>
      </c>
      <c r="G136" s="34" t="s">
        <v>750</v>
      </c>
      <c r="H136" s="35" t="s">
        <v>751</v>
      </c>
      <c r="I136" s="36">
        <f t="shared" si="3"/>
        <v>316.53000000000065</v>
      </c>
      <c r="J136" s="37">
        <f t="shared" si="4"/>
        <v>69.93000000000006</v>
      </c>
      <c r="K136" s="38">
        <f>I136*F256</f>
        <v>1677.6090000000033</v>
      </c>
      <c r="L136" s="39">
        <f>J136*F257</f>
        <v>370.6290000000003</v>
      </c>
      <c r="M136" s="40">
        <f t="shared" si="5"/>
        <v>2048.2380000000035</v>
      </c>
    </row>
    <row r="137" spans="1:13" ht="15.75" customHeight="1">
      <c r="A137" s="23">
        <v>127</v>
      </c>
      <c r="B137" s="47"/>
      <c r="C137" s="34" t="s">
        <v>752</v>
      </c>
      <c r="D137" s="26" t="s">
        <v>753</v>
      </c>
      <c r="E137" s="34" t="s">
        <v>754</v>
      </c>
      <c r="F137" s="35" t="s">
        <v>755</v>
      </c>
      <c r="G137" s="34" t="s">
        <v>756</v>
      </c>
      <c r="H137" s="35" t="s">
        <v>757</v>
      </c>
      <c r="I137" s="36">
        <f t="shared" si="3"/>
        <v>239.15999999999985</v>
      </c>
      <c r="J137" s="37">
        <f t="shared" si="4"/>
        <v>73.43000000000006</v>
      </c>
      <c r="K137" s="38">
        <f>I137*F256</f>
        <v>1267.547999999999</v>
      </c>
      <c r="L137" s="39">
        <f>J137*F257</f>
        <v>389.1790000000003</v>
      </c>
      <c r="M137" s="40">
        <f t="shared" si="5"/>
        <v>1656.7269999999994</v>
      </c>
    </row>
    <row r="138" spans="1:13" ht="15.75" customHeight="1">
      <c r="A138" s="23">
        <v>128</v>
      </c>
      <c r="B138" s="47"/>
      <c r="C138" s="34" t="s">
        <v>758</v>
      </c>
      <c r="D138" s="26" t="s">
        <v>759</v>
      </c>
      <c r="E138" s="34" t="s">
        <v>760</v>
      </c>
      <c r="F138" s="35" t="s">
        <v>761</v>
      </c>
      <c r="G138" s="34" t="s">
        <v>762</v>
      </c>
      <c r="H138" s="35" t="s">
        <v>763</v>
      </c>
      <c r="I138" s="36">
        <f t="shared" si="3"/>
        <v>212.82999999999993</v>
      </c>
      <c r="J138" s="37">
        <f t="shared" si="4"/>
        <v>40.13000000000011</v>
      </c>
      <c r="K138" s="38">
        <f>I138*F256</f>
        <v>1127.9989999999996</v>
      </c>
      <c r="L138" s="39">
        <f>J138*F257</f>
        <v>212.68900000000056</v>
      </c>
      <c r="M138" s="40">
        <f t="shared" si="5"/>
        <v>1340.688</v>
      </c>
    </row>
    <row r="139" spans="1:13" ht="15.75" customHeight="1">
      <c r="A139" s="23">
        <v>129</v>
      </c>
      <c r="B139" s="47"/>
      <c r="C139" s="34" t="s">
        <v>764</v>
      </c>
      <c r="D139" s="26" t="s">
        <v>765</v>
      </c>
      <c r="E139" s="34" t="s">
        <v>766</v>
      </c>
      <c r="F139" s="35" t="s">
        <v>767</v>
      </c>
      <c r="G139" s="34" t="s">
        <v>768</v>
      </c>
      <c r="H139" s="35" t="s">
        <v>769</v>
      </c>
      <c r="I139" s="36">
        <f aca="true" t="shared" si="6" ref="I139:I202">G139-E139</f>
        <v>153.73000000000002</v>
      </c>
      <c r="J139" s="37">
        <f aca="true" t="shared" si="7" ref="J139:J202">H139-F139</f>
        <v>62.98000000000002</v>
      </c>
      <c r="K139" s="38">
        <f>I139*F256</f>
        <v>814.7690000000001</v>
      </c>
      <c r="L139" s="39">
        <f>J139*F257</f>
        <v>333.7940000000001</v>
      </c>
      <c r="M139" s="40">
        <f aca="true" t="shared" si="8" ref="M139:M202">K139+L139</f>
        <v>1148.563</v>
      </c>
    </row>
    <row r="140" spans="1:13" ht="15.75" customHeight="1">
      <c r="A140" s="23">
        <v>130</v>
      </c>
      <c r="B140" s="47"/>
      <c r="C140" s="34" t="s">
        <v>770</v>
      </c>
      <c r="D140" s="26" t="s">
        <v>771</v>
      </c>
      <c r="E140" s="34" t="s">
        <v>772</v>
      </c>
      <c r="F140" s="35" t="s">
        <v>773</v>
      </c>
      <c r="G140" s="34" t="s">
        <v>774</v>
      </c>
      <c r="H140" s="35" t="s">
        <v>775</v>
      </c>
      <c r="I140" s="36">
        <f t="shared" si="6"/>
        <v>152.52999999999975</v>
      </c>
      <c r="J140" s="37">
        <f t="shared" si="7"/>
        <v>37.36999999999989</v>
      </c>
      <c r="K140" s="38">
        <f>I140*F256</f>
        <v>808.4089999999986</v>
      </c>
      <c r="L140" s="39">
        <f>J140*F257</f>
        <v>198.0609999999994</v>
      </c>
      <c r="M140" s="40">
        <f t="shared" si="8"/>
        <v>1006.469999999998</v>
      </c>
    </row>
    <row r="141" spans="1:13" ht="15.75" customHeight="1">
      <c r="A141" s="23">
        <v>131</v>
      </c>
      <c r="B141" s="47"/>
      <c r="C141" s="34" t="s">
        <v>776</v>
      </c>
      <c r="D141" s="26" t="s">
        <v>777</v>
      </c>
      <c r="E141" s="34" t="s">
        <v>778</v>
      </c>
      <c r="F141" s="35" t="s">
        <v>779</v>
      </c>
      <c r="G141" s="34" t="s">
        <v>780</v>
      </c>
      <c r="H141" s="35" t="s">
        <v>781</v>
      </c>
      <c r="I141" s="36">
        <f t="shared" si="6"/>
        <v>20.959999999999923</v>
      </c>
      <c r="J141" s="37">
        <f t="shared" si="7"/>
        <v>7.649999999999977</v>
      </c>
      <c r="K141" s="38">
        <f>I141*F256</f>
        <v>111.08799999999958</v>
      </c>
      <c r="L141" s="39">
        <f>J141*F257</f>
        <v>40.54499999999988</v>
      </c>
      <c r="M141" s="40">
        <f t="shared" si="8"/>
        <v>151.63299999999947</v>
      </c>
    </row>
    <row r="142" spans="1:13" ht="15.75" customHeight="1">
      <c r="A142" s="23">
        <v>132</v>
      </c>
      <c r="B142" s="47"/>
      <c r="C142" s="34" t="s">
        <v>782</v>
      </c>
      <c r="D142" s="26" t="s">
        <v>783</v>
      </c>
      <c r="E142" s="34" t="s">
        <v>784</v>
      </c>
      <c r="F142" s="35" t="s">
        <v>785</v>
      </c>
      <c r="G142" s="34" t="s">
        <v>786</v>
      </c>
      <c r="H142" s="35" t="s">
        <v>787</v>
      </c>
      <c r="I142" s="36">
        <f t="shared" si="6"/>
        <v>18.45999999999998</v>
      </c>
      <c r="J142" s="37">
        <f t="shared" si="7"/>
        <v>22.22</v>
      </c>
      <c r="K142" s="38">
        <f>I142*F256</f>
        <v>97.8379999999999</v>
      </c>
      <c r="L142" s="39">
        <f>J142*F257</f>
        <v>117.76599999999999</v>
      </c>
      <c r="M142" s="40">
        <f t="shared" si="8"/>
        <v>215.60399999999987</v>
      </c>
    </row>
    <row r="143" spans="1:13" ht="15.75" customHeight="1">
      <c r="A143" s="23">
        <v>133</v>
      </c>
      <c r="B143" s="47"/>
      <c r="C143" s="34" t="s">
        <v>788</v>
      </c>
      <c r="D143" s="26" t="s">
        <v>789</v>
      </c>
      <c r="E143" s="34" t="s">
        <v>790</v>
      </c>
      <c r="F143" s="35" t="s">
        <v>791</v>
      </c>
      <c r="G143" s="34" t="s">
        <v>792</v>
      </c>
      <c r="H143" s="35" t="s">
        <v>793</v>
      </c>
      <c r="I143" s="36">
        <f t="shared" si="6"/>
        <v>9.200000000000045</v>
      </c>
      <c r="J143" s="37">
        <f t="shared" si="7"/>
        <v>4.449999999999989</v>
      </c>
      <c r="K143" s="38">
        <f>I143*F256</f>
        <v>48.76000000000024</v>
      </c>
      <c r="L143" s="39">
        <f>J143*F257</f>
        <v>23.58499999999994</v>
      </c>
      <c r="M143" s="40">
        <f t="shared" si="8"/>
        <v>72.34500000000018</v>
      </c>
    </row>
    <row r="144" spans="1:13" ht="15.75" customHeight="1">
      <c r="A144" s="23">
        <v>134</v>
      </c>
      <c r="B144" s="47"/>
      <c r="C144" s="34" t="s">
        <v>794</v>
      </c>
      <c r="D144" s="26" t="s">
        <v>795</v>
      </c>
      <c r="E144" s="34" t="s">
        <v>796</v>
      </c>
      <c r="F144" s="35" t="s">
        <v>797</v>
      </c>
      <c r="G144" s="34" t="s">
        <v>798</v>
      </c>
      <c r="H144" s="35" t="s">
        <v>799</v>
      </c>
      <c r="I144" s="36">
        <f t="shared" si="6"/>
        <v>26.159999999999854</v>
      </c>
      <c r="J144" s="37">
        <f t="shared" si="7"/>
        <v>20.430000000000064</v>
      </c>
      <c r="K144" s="38">
        <f>I144*F256</f>
        <v>138.64799999999923</v>
      </c>
      <c r="L144" s="39">
        <f>J144*F257</f>
        <v>108.27900000000034</v>
      </c>
      <c r="M144" s="40">
        <f t="shared" si="8"/>
        <v>246.92699999999957</v>
      </c>
    </row>
    <row r="145" spans="1:13" ht="15.75" customHeight="1">
      <c r="A145" s="23">
        <v>135</v>
      </c>
      <c r="B145" s="47"/>
      <c r="C145" s="34" t="s">
        <v>800</v>
      </c>
      <c r="D145" s="26" t="s">
        <v>801</v>
      </c>
      <c r="E145" s="34" t="s">
        <v>802</v>
      </c>
      <c r="F145" s="35" t="s">
        <v>803</v>
      </c>
      <c r="G145" s="34" t="s">
        <v>804</v>
      </c>
      <c r="H145" s="35" t="s">
        <v>805</v>
      </c>
      <c r="I145" s="36">
        <f t="shared" si="6"/>
        <v>74.65000000000009</v>
      </c>
      <c r="J145" s="37">
        <f t="shared" si="7"/>
        <v>38.960000000000036</v>
      </c>
      <c r="K145" s="38">
        <f>I145*F256</f>
        <v>395.6450000000005</v>
      </c>
      <c r="L145" s="39">
        <f>J145*F257</f>
        <v>206.4880000000002</v>
      </c>
      <c r="M145" s="40">
        <f t="shared" si="8"/>
        <v>602.1330000000007</v>
      </c>
    </row>
    <row r="146" spans="1:13" ht="15.75" customHeight="1">
      <c r="A146" s="23">
        <v>136</v>
      </c>
      <c r="B146" s="47"/>
      <c r="C146" s="34" t="s">
        <v>806</v>
      </c>
      <c r="D146" s="26" t="s">
        <v>807</v>
      </c>
      <c r="E146" s="34" t="s">
        <v>808</v>
      </c>
      <c r="F146" s="35" t="s">
        <v>809</v>
      </c>
      <c r="G146" s="34" t="s">
        <v>810</v>
      </c>
      <c r="H146" s="35" t="s">
        <v>811</v>
      </c>
      <c r="I146" s="36">
        <f t="shared" si="6"/>
        <v>96.13</v>
      </c>
      <c r="J146" s="37">
        <f t="shared" si="7"/>
        <v>30.810000000000002</v>
      </c>
      <c r="K146" s="38">
        <f>I146*F256</f>
        <v>509.489</v>
      </c>
      <c r="L146" s="39">
        <f>J146*F257</f>
        <v>163.293</v>
      </c>
      <c r="M146" s="40">
        <f t="shared" si="8"/>
        <v>672.7819999999999</v>
      </c>
    </row>
    <row r="147" spans="1:13" ht="15.75" customHeight="1">
      <c r="A147" s="23">
        <v>137</v>
      </c>
      <c r="B147" s="47"/>
      <c r="C147" s="34" t="s">
        <v>812</v>
      </c>
      <c r="D147" s="26" t="s">
        <v>813</v>
      </c>
      <c r="E147" s="34" t="s">
        <v>814</v>
      </c>
      <c r="F147" s="35" t="s">
        <v>815</v>
      </c>
      <c r="G147" s="34" t="s">
        <v>816</v>
      </c>
      <c r="H147" s="35" t="s">
        <v>817</v>
      </c>
      <c r="I147" s="36">
        <f t="shared" si="6"/>
        <v>60.029999999999745</v>
      </c>
      <c r="J147" s="37">
        <f t="shared" si="7"/>
        <v>18.799999999999955</v>
      </c>
      <c r="K147" s="38">
        <f>I147*F256</f>
        <v>318.1589999999986</v>
      </c>
      <c r="L147" s="39">
        <f>J147*F257</f>
        <v>99.63999999999976</v>
      </c>
      <c r="M147" s="40">
        <f t="shared" si="8"/>
        <v>417.7989999999984</v>
      </c>
    </row>
    <row r="148" spans="1:13" ht="15.75" customHeight="1">
      <c r="A148" s="23">
        <v>138</v>
      </c>
      <c r="B148" s="47"/>
      <c r="C148" s="34" t="s">
        <v>818</v>
      </c>
      <c r="D148" s="26" t="s">
        <v>819</v>
      </c>
      <c r="E148" s="34" t="s">
        <v>820</v>
      </c>
      <c r="F148" s="35" t="s">
        <v>821</v>
      </c>
      <c r="G148" s="34" t="s">
        <v>822</v>
      </c>
      <c r="H148" s="35" t="s">
        <v>823</v>
      </c>
      <c r="I148" s="36">
        <f t="shared" si="6"/>
        <v>192.95000000000073</v>
      </c>
      <c r="J148" s="37">
        <f t="shared" si="7"/>
        <v>56.00999999999999</v>
      </c>
      <c r="K148" s="38">
        <f>I148*F256</f>
        <v>1022.6350000000039</v>
      </c>
      <c r="L148" s="39">
        <f>J148*F257</f>
        <v>296.85299999999995</v>
      </c>
      <c r="M148" s="40">
        <f t="shared" si="8"/>
        <v>1319.488000000004</v>
      </c>
    </row>
    <row r="149" spans="1:13" ht="15.75" customHeight="1">
      <c r="A149" s="23">
        <v>139</v>
      </c>
      <c r="B149" s="47"/>
      <c r="C149" s="34" t="s">
        <v>824</v>
      </c>
      <c r="D149" s="26" t="s">
        <v>825</v>
      </c>
      <c r="E149" s="34" t="s">
        <v>826</v>
      </c>
      <c r="F149" s="35" t="s">
        <v>827</v>
      </c>
      <c r="G149" s="34" t="s">
        <v>828</v>
      </c>
      <c r="H149" s="35" t="s">
        <v>829</v>
      </c>
      <c r="I149" s="36">
        <f t="shared" si="6"/>
        <v>103.22999999999593</v>
      </c>
      <c r="J149" s="37">
        <f t="shared" si="7"/>
        <v>41.06999999999971</v>
      </c>
      <c r="K149" s="38">
        <f>I149*F256</f>
        <v>547.1189999999784</v>
      </c>
      <c r="L149" s="39">
        <f>J149*F257</f>
        <v>217.67099999999846</v>
      </c>
      <c r="M149" s="40">
        <f t="shared" si="8"/>
        <v>764.7899999999769</v>
      </c>
    </row>
    <row r="150" spans="1:13" ht="15.75" customHeight="1">
      <c r="A150" s="23">
        <v>140</v>
      </c>
      <c r="B150" s="47"/>
      <c r="C150" s="34" t="s">
        <v>830</v>
      </c>
      <c r="D150" s="26" t="s">
        <v>831</v>
      </c>
      <c r="E150" s="34" t="s">
        <v>832</v>
      </c>
      <c r="F150" s="35" t="s">
        <v>833</v>
      </c>
      <c r="G150" s="34" t="s">
        <v>834</v>
      </c>
      <c r="H150" s="35" t="s">
        <v>835</v>
      </c>
      <c r="I150" s="36">
        <f t="shared" si="6"/>
        <v>243.75</v>
      </c>
      <c r="J150" s="37">
        <f t="shared" si="7"/>
        <v>32.89999999999998</v>
      </c>
      <c r="K150" s="38">
        <f>I150*F256</f>
        <v>1291.875</v>
      </c>
      <c r="L150" s="39">
        <f>J150*F257</f>
        <v>174.36999999999986</v>
      </c>
      <c r="M150" s="40">
        <f t="shared" si="8"/>
        <v>1466.245</v>
      </c>
    </row>
    <row r="151" spans="1:13" ht="15.75" customHeight="1">
      <c r="A151" s="23">
        <v>141</v>
      </c>
      <c r="B151" s="47"/>
      <c r="C151" s="34" t="s">
        <v>836</v>
      </c>
      <c r="D151" s="26" t="s">
        <v>837</v>
      </c>
      <c r="E151" s="34" t="s">
        <v>838</v>
      </c>
      <c r="F151" s="35" t="s">
        <v>839</v>
      </c>
      <c r="G151" s="34" t="s">
        <v>840</v>
      </c>
      <c r="H151" s="35" t="s">
        <v>841</v>
      </c>
      <c r="I151" s="36">
        <f t="shared" si="6"/>
        <v>103.50999999999999</v>
      </c>
      <c r="J151" s="37">
        <f t="shared" si="7"/>
        <v>27.129999999999995</v>
      </c>
      <c r="K151" s="38">
        <f>I151*F256</f>
        <v>548.603</v>
      </c>
      <c r="L151" s="39">
        <f>J151*F257</f>
        <v>143.78899999999996</v>
      </c>
      <c r="M151" s="40">
        <f t="shared" si="8"/>
        <v>692.3919999999999</v>
      </c>
    </row>
    <row r="152" spans="1:13" ht="15.75" customHeight="1">
      <c r="A152" s="23">
        <v>142</v>
      </c>
      <c r="B152" s="47"/>
      <c r="C152" s="34" t="s">
        <v>842</v>
      </c>
      <c r="D152" s="26" t="s">
        <v>843</v>
      </c>
      <c r="E152" s="34" t="s">
        <v>844</v>
      </c>
      <c r="F152" s="35" t="s">
        <v>845</v>
      </c>
      <c r="G152" s="34" t="s">
        <v>846</v>
      </c>
      <c r="H152" s="35" t="s">
        <v>847</v>
      </c>
      <c r="I152" s="36">
        <f t="shared" si="6"/>
        <v>80.5</v>
      </c>
      <c r="J152" s="37">
        <f t="shared" si="7"/>
        <v>21.00999999999999</v>
      </c>
      <c r="K152" s="38">
        <f>I152*F256</f>
        <v>426.65</v>
      </c>
      <c r="L152" s="39">
        <f>J152*F257</f>
        <v>111.35299999999995</v>
      </c>
      <c r="M152" s="40">
        <f t="shared" si="8"/>
        <v>538.0029999999999</v>
      </c>
    </row>
    <row r="153" spans="1:13" ht="15.75">
      <c r="A153" s="23">
        <v>143</v>
      </c>
      <c r="B153" s="47"/>
      <c r="C153" s="34" t="s">
        <v>848</v>
      </c>
      <c r="D153" s="26" t="s">
        <v>1416</v>
      </c>
      <c r="E153" s="34" t="s">
        <v>849</v>
      </c>
      <c r="F153" s="35" t="s">
        <v>850</v>
      </c>
      <c r="G153" s="34" t="s">
        <v>851</v>
      </c>
      <c r="H153" s="35" t="s">
        <v>852</v>
      </c>
      <c r="I153" s="36">
        <f t="shared" si="6"/>
        <v>64.3599999999999</v>
      </c>
      <c r="J153" s="37">
        <f t="shared" si="7"/>
        <v>21.83000000000004</v>
      </c>
      <c r="K153" s="38">
        <f>I153*F256</f>
        <v>341.10799999999944</v>
      </c>
      <c r="L153" s="39">
        <f>J153*F257</f>
        <v>115.69900000000021</v>
      </c>
      <c r="M153" s="40">
        <f t="shared" si="8"/>
        <v>456.8069999999997</v>
      </c>
    </row>
    <row r="154" spans="1:13" ht="15.75">
      <c r="A154" s="23">
        <v>144</v>
      </c>
      <c r="B154" s="47"/>
      <c r="C154" s="34" t="s">
        <v>853</v>
      </c>
      <c r="D154" s="26" t="s">
        <v>854</v>
      </c>
      <c r="E154" s="34" t="s">
        <v>855</v>
      </c>
      <c r="F154" s="35" t="s">
        <v>856</v>
      </c>
      <c r="G154" s="34" t="s">
        <v>857</v>
      </c>
      <c r="H154" s="35" t="s">
        <v>858</v>
      </c>
      <c r="I154" s="36">
        <f t="shared" si="6"/>
        <v>124.08000000000175</v>
      </c>
      <c r="J154" s="37">
        <f t="shared" si="7"/>
        <v>36.330000000001746</v>
      </c>
      <c r="K154" s="38">
        <f>I154*F256</f>
        <v>657.6240000000092</v>
      </c>
      <c r="L154" s="39">
        <f>J154*F257</f>
        <v>192.54900000000924</v>
      </c>
      <c r="M154" s="40">
        <f t="shared" si="8"/>
        <v>850.1730000000184</v>
      </c>
    </row>
    <row r="155" spans="1:13" ht="15.75">
      <c r="A155" s="23">
        <v>145</v>
      </c>
      <c r="B155" s="47"/>
      <c r="C155" s="34" t="s">
        <v>859</v>
      </c>
      <c r="D155" s="26" t="s">
        <v>860</v>
      </c>
      <c r="E155" s="34" t="s">
        <v>861</v>
      </c>
      <c r="F155" s="35" t="s">
        <v>862</v>
      </c>
      <c r="G155" s="34" t="s">
        <v>861</v>
      </c>
      <c r="H155" s="35" t="s">
        <v>862</v>
      </c>
      <c r="I155" s="36">
        <f t="shared" si="6"/>
        <v>0</v>
      </c>
      <c r="J155" s="37">
        <f t="shared" si="7"/>
        <v>0</v>
      </c>
      <c r="K155" s="38">
        <f>I155*F256</f>
        <v>0</v>
      </c>
      <c r="L155" s="39">
        <f>J155*F257</f>
        <v>0</v>
      </c>
      <c r="M155" s="40">
        <f t="shared" si="8"/>
        <v>0</v>
      </c>
    </row>
    <row r="156" spans="1:13" ht="15.75">
      <c r="A156" s="23">
        <v>146</v>
      </c>
      <c r="B156" s="47"/>
      <c r="C156" s="34" t="s">
        <v>863</v>
      </c>
      <c r="D156" s="26" t="s">
        <v>864</v>
      </c>
      <c r="E156" s="34" t="s">
        <v>865</v>
      </c>
      <c r="F156" s="35" t="s">
        <v>866</v>
      </c>
      <c r="G156" s="34" t="s">
        <v>867</v>
      </c>
      <c r="H156" s="35" t="s">
        <v>868</v>
      </c>
      <c r="I156" s="36">
        <f t="shared" si="6"/>
        <v>30.059999999999945</v>
      </c>
      <c r="J156" s="37">
        <f t="shared" si="7"/>
        <v>16.789999999999964</v>
      </c>
      <c r="K156" s="38">
        <f>I156*F256</f>
        <v>159.3179999999997</v>
      </c>
      <c r="L156" s="39">
        <f>J156*F257</f>
        <v>88.98699999999981</v>
      </c>
      <c r="M156" s="40">
        <f t="shared" si="8"/>
        <v>248.3049999999995</v>
      </c>
    </row>
    <row r="157" spans="1:13" ht="15.75">
      <c r="A157" s="23">
        <v>147</v>
      </c>
      <c r="B157" s="47"/>
      <c r="C157" s="34" t="s">
        <v>869</v>
      </c>
      <c r="D157" s="26" t="s">
        <v>870</v>
      </c>
      <c r="E157" s="34" t="s">
        <v>871</v>
      </c>
      <c r="F157" s="35" t="s">
        <v>872</v>
      </c>
      <c r="G157" s="34" t="s">
        <v>873</v>
      </c>
      <c r="H157" s="35" t="s">
        <v>874</v>
      </c>
      <c r="I157" s="36">
        <f t="shared" si="6"/>
        <v>329.22999999999956</v>
      </c>
      <c r="J157" s="37">
        <f t="shared" si="7"/>
        <v>77.19999999999982</v>
      </c>
      <c r="K157" s="38">
        <f>I157*F256</f>
        <v>1744.9189999999976</v>
      </c>
      <c r="L157" s="39">
        <f>J157*F257</f>
        <v>409.159999999999</v>
      </c>
      <c r="M157" s="40">
        <f t="shared" si="8"/>
        <v>2154.0789999999965</v>
      </c>
    </row>
    <row r="158" spans="1:13" ht="15.75">
      <c r="A158" s="23">
        <v>148</v>
      </c>
      <c r="B158" s="47"/>
      <c r="C158" s="34" t="s">
        <v>875</v>
      </c>
      <c r="D158" s="26" t="s">
        <v>876</v>
      </c>
      <c r="E158" s="34" t="s">
        <v>877</v>
      </c>
      <c r="F158" s="35" t="s">
        <v>878</v>
      </c>
      <c r="G158" s="34" t="s">
        <v>879</v>
      </c>
      <c r="H158" s="35" t="s">
        <v>880</v>
      </c>
      <c r="I158" s="36">
        <f t="shared" si="6"/>
        <v>23.649999999999977</v>
      </c>
      <c r="J158" s="37">
        <f t="shared" si="7"/>
        <v>4.6200000000000045</v>
      </c>
      <c r="K158" s="38">
        <f>I158*F256</f>
        <v>125.34499999999987</v>
      </c>
      <c r="L158" s="39">
        <f>J158*F257</f>
        <v>24.486000000000022</v>
      </c>
      <c r="M158" s="40">
        <f t="shared" si="8"/>
        <v>149.8309999999999</v>
      </c>
    </row>
    <row r="159" spans="1:13" ht="15.75">
      <c r="A159" s="23">
        <v>149</v>
      </c>
      <c r="B159" s="47"/>
      <c r="C159" s="34" t="s">
        <v>881</v>
      </c>
      <c r="D159" s="26" t="s">
        <v>882</v>
      </c>
      <c r="E159" s="34" t="s">
        <v>883</v>
      </c>
      <c r="F159" s="35" t="s">
        <v>884</v>
      </c>
      <c r="G159" s="34" t="s">
        <v>885</v>
      </c>
      <c r="H159" s="35" t="s">
        <v>886</v>
      </c>
      <c r="I159" s="36">
        <f t="shared" si="6"/>
        <v>47.40000000000009</v>
      </c>
      <c r="J159" s="37">
        <f t="shared" si="7"/>
        <v>9.039999999999964</v>
      </c>
      <c r="K159" s="38">
        <f>I159*F256</f>
        <v>251.22000000000048</v>
      </c>
      <c r="L159" s="39">
        <f>J159*F257</f>
        <v>47.91199999999981</v>
      </c>
      <c r="M159" s="40">
        <f t="shared" si="8"/>
        <v>299.1320000000003</v>
      </c>
    </row>
    <row r="160" spans="1:13" ht="15.75">
      <c r="A160" s="23">
        <v>150</v>
      </c>
      <c r="B160" s="47"/>
      <c r="C160" s="34" t="s">
        <v>887</v>
      </c>
      <c r="D160" s="26" t="s">
        <v>888</v>
      </c>
      <c r="E160" s="34" t="s">
        <v>889</v>
      </c>
      <c r="F160" s="35" t="s">
        <v>890</v>
      </c>
      <c r="G160" s="34" t="s">
        <v>889</v>
      </c>
      <c r="H160" s="35" t="s">
        <v>890</v>
      </c>
      <c r="I160" s="36">
        <f t="shared" si="6"/>
        <v>0</v>
      </c>
      <c r="J160" s="37">
        <f t="shared" si="7"/>
        <v>0</v>
      </c>
      <c r="K160" s="38">
        <f>I160*F256</f>
        <v>0</v>
      </c>
      <c r="L160" s="39">
        <f>J160*F257</f>
        <v>0</v>
      </c>
      <c r="M160" s="40">
        <f t="shared" si="8"/>
        <v>0</v>
      </c>
    </row>
    <row r="161" spans="1:13" ht="15.75">
      <c r="A161" s="23">
        <v>151</v>
      </c>
      <c r="B161" s="47"/>
      <c r="C161" s="34" t="s">
        <v>891</v>
      </c>
      <c r="D161" s="26" t="s">
        <v>892</v>
      </c>
      <c r="E161" s="34" t="s">
        <v>893</v>
      </c>
      <c r="F161" s="35" t="s">
        <v>894</v>
      </c>
      <c r="G161" s="34" t="s">
        <v>895</v>
      </c>
      <c r="H161" s="35" t="s">
        <v>896</v>
      </c>
      <c r="I161" s="36">
        <f t="shared" si="6"/>
        <v>245.07999999999993</v>
      </c>
      <c r="J161" s="37">
        <f t="shared" si="7"/>
        <v>134.50999999999976</v>
      </c>
      <c r="K161" s="38">
        <f>I161*F256</f>
        <v>1298.9239999999995</v>
      </c>
      <c r="L161" s="39">
        <f>J161*F257</f>
        <v>712.9029999999988</v>
      </c>
      <c r="M161" s="40">
        <f t="shared" si="8"/>
        <v>2011.8269999999984</v>
      </c>
    </row>
    <row r="162" spans="1:13" ht="15.75">
      <c r="A162" s="23">
        <v>152</v>
      </c>
      <c r="B162" s="47"/>
      <c r="C162" s="34" t="s">
        <v>897</v>
      </c>
      <c r="D162" s="26" t="s">
        <v>898</v>
      </c>
      <c r="E162" s="34" t="s">
        <v>899</v>
      </c>
      <c r="F162" s="35" t="s">
        <v>900</v>
      </c>
      <c r="G162" s="34" t="s">
        <v>901</v>
      </c>
      <c r="H162" s="35" t="s">
        <v>902</v>
      </c>
      <c r="I162" s="36">
        <f t="shared" si="6"/>
        <v>102.92000000000007</v>
      </c>
      <c r="J162" s="37">
        <f t="shared" si="7"/>
        <v>22.840000000000032</v>
      </c>
      <c r="K162" s="38">
        <f>I162*F256</f>
        <v>545.4760000000003</v>
      </c>
      <c r="L162" s="39">
        <f>J162*F257</f>
        <v>121.05200000000016</v>
      </c>
      <c r="M162" s="40">
        <f t="shared" si="8"/>
        <v>666.5280000000005</v>
      </c>
    </row>
    <row r="163" spans="1:13" ht="15.75">
      <c r="A163" s="23">
        <v>153</v>
      </c>
      <c r="B163" s="47"/>
      <c r="C163" s="34" t="s">
        <v>903</v>
      </c>
      <c r="D163" s="26" t="s">
        <v>904</v>
      </c>
      <c r="E163" s="34" t="s">
        <v>905</v>
      </c>
      <c r="F163" s="35" t="s">
        <v>906</v>
      </c>
      <c r="G163" s="34" t="s">
        <v>907</v>
      </c>
      <c r="H163" s="35" t="s">
        <v>908</v>
      </c>
      <c r="I163" s="36">
        <f t="shared" si="6"/>
        <v>36.819999999999936</v>
      </c>
      <c r="J163" s="37">
        <f t="shared" si="7"/>
        <v>12.659999999999997</v>
      </c>
      <c r="K163" s="38">
        <f>I163*F256</f>
        <v>195.14599999999965</v>
      </c>
      <c r="L163" s="39">
        <f>J163*F257</f>
        <v>67.09799999999998</v>
      </c>
      <c r="M163" s="40">
        <f t="shared" si="8"/>
        <v>262.24399999999963</v>
      </c>
    </row>
    <row r="164" spans="1:13" ht="15.75">
      <c r="A164" s="23">
        <v>154</v>
      </c>
      <c r="B164" s="47"/>
      <c r="C164" s="34" t="s">
        <v>909</v>
      </c>
      <c r="D164" s="26" t="s">
        <v>910</v>
      </c>
      <c r="E164" s="34" t="s">
        <v>911</v>
      </c>
      <c r="F164" s="35" t="s">
        <v>912</v>
      </c>
      <c r="G164" s="34" t="s">
        <v>913</v>
      </c>
      <c r="H164" s="35" t="s">
        <v>914</v>
      </c>
      <c r="I164" s="36">
        <f t="shared" si="6"/>
        <v>5.509999999999991</v>
      </c>
      <c r="J164" s="37">
        <f t="shared" si="7"/>
        <v>0.23000000000000398</v>
      </c>
      <c r="K164" s="38">
        <f>I164*F256</f>
        <v>29.20299999999995</v>
      </c>
      <c r="L164" s="39">
        <f>J164*F257</f>
        <v>1.219000000000021</v>
      </c>
      <c r="M164" s="40">
        <f t="shared" si="8"/>
        <v>30.421999999999972</v>
      </c>
    </row>
    <row r="165" spans="1:13" ht="15.75">
      <c r="A165" s="23">
        <v>155</v>
      </c>
      <c r="B165" s="47"/>
      <c r="C165" s="34" t="s">
        <v>915</v>
      </c>
      <c r="D165" s="26" t="s">
        <v>916</v>
      </c>
      <c r="E165" s="34" t="s">
        <v>917</v>
      </c>
      <c r="F165" s="35" t="s">
        <v>918</v>
      </c>
      <c r="G165" s="34" t="s">
        <v>919</v>
      </c>
      <c r="H165" s="35" t="s">
        <v>920</v>
      </c>
      <c r="I165" s="36">
        <f t="shared" si="6"/>
        <v>101.37000000000035</v>
      </c>
      <c r="J165" s="37">
        <f t="shared" si="7"/>
        <v>23.519999999999982</v>
      </c>
      <c r="K165" s="38">
        <f>I165*F256</f>
        <v>537.2610000000018</v>
      </c>
      <c r="L165" s="39">
        <f>J165*F257</f>
        <v>124.6559999999999</v>
      </c>
      <c r="M165" s="40">
        <f t="shared" si="8"/>
        <v>661.9170000000017</v>
      </c>
    </row>
    <row r="166" spans="1:13" ht="15.75">
      <c r="A166" s="23">
        <v>156</v>
      </c>
      <c r="B166" s="47"/>
      <c r="C166" s="34" t="s">
        <v>921</v>
      </c>
      <c r="D166" s="26" t="s">
        <v>922</v>
      </c>
      <c r="E166" s="34" t="s">
        <v>923</v>
      </c>
      <c r="F166" s="35" t="s">
        <v>924</v>
      </c>
      <c r="G166" s="34" t="s">
        <v>925</v>
      </c>
      <c r="H166" s="35" t="s">
        <v>926</v>
      </c>
      <c r="I166" s="36">
        <f t="shared" si="6"/>
        <v>407.5599999999995</v>
      </c>
      <c r="J166" s="37">
        <f t="shared" si="7"/>
        <v>64.92000000000007</v>
      </c>
      <c r="K166" s="38">
        <f>I166*F256</f>
        <v>2160.067999999997</v>
      </c>
      <c r="L166" s="39">
        <f>J166*F257</f>
        <v>344.07600000000036</v>
      </c>
      <c r="M166" s="40">
        <f t="shared" si="8"/>
        <v>2504.1439999999975</v>
      </c>
    </row>
    <row r="167" spans="1:13" ht="15.75">
      <c r="A167" s="23">
        <v>157</v>
      </c>
      <c r="B167" s="47"/>
      <c r="C167" s="34" t="s">
        <v>927</v>
      </c>
      <c r="D167" s="26" t="s">
        <v>928</v>
      </c>
      <c r="E167" s="34" t="s">
        <v>929</v>
      </c>
      <c r="F167" s="35" t="s">
        <v>930</v>
      </c>
      <c r="G167" s="34" t="s">
        <v>931</v>
      </c>
      <c r="H167" s="35" t="s">
        <v>932</v>
      </c>
      <c r="I167" s="36">
        <f t="shared" si="6"/>
        <v>90.18999999999983</v>
      </c>
      <c r="J167" s="37">
        <f t="shared" si="7"/>
        <v>24.800000000000068</v>
      </c>
      <c r="K167" s="38">
        <f>I167*F256</f>
        <v>478.0069999999991</v>
      </c>
      <c r="L167" s="39">
        <f>J167*F257</f>
        <v>131.44000000000037</v>
      </c>
      <c r="M167" s="40">
        <f t="shared" si="8"/>
        <v>609.4469999999994</v>
      </c>
    </row>
    <row r="168" spans="1:13" ht="15.75">
      <c r="A168" s="23">
        <v>158</v>
      </c>
      <c r="B168" s="47"/>
      <c r="C168" s="34" t="s">
        <v>933</v>
      </c>
      <c r="D168" s="26" t="s">
        <v>934</v>
      </c>
      <c r="E168" s="34" t="s">
        <v>935</v>
      </c>
      <c r="F168" s="35" t="s">
        <v>936</v>
      </c>
      <c r="G168" s="34" t="s">
        <v>937</v>
      </c>
      <c r="H168" s="35" t="s">
        <v>938</v>
      </c>
      <c r="I168" s="36">
        <f t="shared" si="6"/>
        <v>19.399999999999977</v>
      </c>
      <c r="J168" s="37">
        <f t="shared" si="7"/>
        <v>3.2900000000000205</v>
      </c>
      <c r="K168" s="38">
        <f>I168*F256</f>
        <v>102.81999999999988</v>
      </c>
      <c r="L168" s="39">
        <f>J168*F257</f>
        <v>17.437000000000108</v>
      </c>
      <c r="M168" s="40">
        <f t="shared" si="8"/>
        <v>120.25699999999999</v>
      </c>
    </row>
    <row r="169" spans="1:13" ht="15.75">
      <c r="A169" s="23">
        <v>159</v>
      </c>
      <c r="B169" s="47"/>
      <c r="C169" s="34" t="s">
        <v>939</v>
      </c>
      <c r="D169" s="26" t="s">
        <v>940</v>
      </c>
      <c r="E169" s="34" t="s">
        <v>941</v>
      </c>
      <c r="F169" s="35" t="s">
        <v>942</v>
      </c>
      <c r="G169" s="34" t="s">
        <v>943</v>
      </c>
      <c r="H169" s="35" t="s">
        <v>944</v>
      </c>
      <c r="I169" s="36">
        <f t="shared" si="6"/>
        <v>60.549999999999955</v>
      </c>
      <c r="J169" s="37">
        <f t="shared" si="7"/>
        <v>21.230000000000018</v>
      </c>
      <c r="K169" s="38">
        <f>I169*F256</f>
        <v>320.91499999999974</v>
      </c>
      <c r="L169" s="39">
        <f>J169*F257</f>
        <v>112.51900000000009</v>
      </c>
      <c r="M169" s="40">
        <f t="shared" si="8"/>
        <v>433.43399999999986</v>
      </c>
    </row>
    <row r="170" spans="1:13" ht="15.75">
      <c r="A170" s="23">
        <v>160</v>
      </c>
      <c r="B170" s="47"/>
      <c r="C170" s="34" t="s">
        <v>945</v>
      </c>
      <c r="D170" s="26" t="s">
        <v>946</v>
      </c>
      <c r="E170" s="34" t="s">
        <v>947</v>
      </c>
      <c r="F170" s="35" t="s">
        <v>948</v>
      </c>
      <c r="G170" s="34" t="s">
        <v>949</v>
      </c>
      <c r="H170" s="35" t="s">
        <v>950</v>
      </c>
      <c r="I170" s="36">
        <f t="shared" si="6"/>
        <v>74.04999999999995</v>
      </c>
      <c r="J170" s="37">
        <f t="shared" si="7"/>
        <v>6.889999999999986</v>
      </c>
      <c r="K170" s="38">
        <f>I170*F256</f>
        <v>392.46499999999975</v>
      </c>
      <c r="L170" s="39">
        <f>J170*F257</f>
        <v>36.516999999999925</v>
      </c>
      <c r="M170" s="40">
        <f t="shared" si="8"/>
        <v>428.9819999999997</v>
      </c>
    </row>
    <row r="171" spans="1:13" ht="15.75">
      <c r="A171" s="23">
        <v>161</v>
      </c>
      <c r="B171" s="47"/>
      <c r="C171" s="34" t="s">
        <v>951</v>
      </c>
      <c r="D171" s="26" t="s">
        <v>952</v>
      </c>
      <c r="E171" s="34" t="s">
        <v>953</v>
      </c>
      <c r="F171" s="35" t="s">
        <v>954</v>
      </c>
      <c r="G171" s="34" t="s">
        <v>953</v>
      </c>
      <c r="H171" s="35" t="s">
        <v>954</v>
      </c>
      <c r="I171" s="36">
        <f t="shared" si="6"/>
        <v>0</v>
      </c>
      <c r="J171" s="37">
        <f t="shared" si="7"/>
        <v>0</v>
      </c>
      <c r="K171" s="38">
        <f>I171*F256</f>
        <v>0</v>
      </c>
      <c r="L171" s="39">
        <f>J171*F257</f>
        <v>0</v>
      </c>
      <c r="M171" s="40">
        <f t="shared" si="8"/>
        <v>0</v>
      </c>
    </row>
    <row r="172" spans="1:13" ht="15.75">
      <c r="A172" s="23">
        <v>162</v>
      </c>
      <c r="B172" s="47"/>
      <c r="C172" s="34" t="s">
        <v>955</v>
      </c>
      <c r="D172" s="26" t="s">
        <v>956</v>
      </c>
      <c r="E172" s="34" t="s">
        <v>957</v>
      </c>
      <c r="F172" s="35" t="s">
        <v>958</v>
      </c>
      <c r="G172" s="34" t="s">
        <v>959</v>
      </c>
      <c r="H172" s="35" t="s">
        <v>960</v>
      </c>
      <c r="I172" s="36">
        <f t="shared" si="6"/>
        <v>0.4500000000000455</v>
      </c>
      <c r="J172" s="37">
        <f t="shared" si="7"/>
        <v>0.2599999999999909</v>
      </c>
      <c r="K172" s="38">
        <f>I172*F256</f>
        <v>2.385000000000241</v>
      </c>
      <c r="L172" s="39">
        <f>J172*F257</f>
        <v>1.3779999999999517</v>
      </c>
      <c r="M172" s="40">
        <f t="shared" si="8"/>
        <v>3.7630000000001926</v>
      </c>
    </row>
    <row r="173" spans="1:13" ht="15.75">
      <c r="A173" s="23">
        <v>163</v>
      </c>
      <c r="B173" s="47"/>
      <c r="C173" s="34" t="s">
        <v>961</v>
      </c>
      <c r="D173" s="26" t="s">
        <v>962</v>
      </c>
      <c r="E173" s="34" t="s">
        <v>963</v>
      </c>
      <c r="F173" s="35" t="s">
        <v>964</v>
      </c>
      <c r="G173" s="34" t="s">
        <v>965</v>
      </c>
      <c r="H173" s="35" t="s">
        <v>966</v>
      </c>
      <c r="I173" s="36">
        <f t="shared" si="6"/>
        <v>178.70000000000027</v>
      </c>
      <c r="J173" s="37">
        <f t="shared" si="7"/>
        <v>28.34999999999991</v>
      </c>
      <c r="K173" s="38">
        <f>I173*F256</f>
        <v>947.1100000000014</v>
      </c>
      <c r="L173" s="39">
        <f>J173*F257</f>
        <v>150.2549999999995</v>
      </c>
      <c r="M173" s="40">
        <f t="shared" si="8"/>
        <v>1097.365000000001</v>
      </c>
    </row>
    <row r="174" spans="1:13" ht="15.75">
      <c r="A174" s="23">
        <v>164</v>
      </c>
      <c r="B174" s="47"/>
      <c r="C174" s="34" t="s">
        <v>967</v>
      </c>
      <c r="D174" s="26" t="s">
        <v>968</v>
      </c>
      <c r="E174" s="34" t="s">
        <v>969</v>
      </c>
      <c r="F174" s="35" t="s">
        <v>970</v>
      </c>
      <c r="G174" s="34" t="s">
        <v>971</v>
      </c>
      <c r="H174" s="35" t="s">
        <v>972</v>
      </c>
      <c r="I174" s="36">
        <f t="shared" si="6"/>
        <v>49.19999999999999</v>
      </c>
      <c r="J174" s="37">
        <f t="shared" si="7"/>
        <v>43.94999999999999</v>
      </c>
      <c r="K174" s="38">
        <f>I174*F256</f>
        <v>260.75999999999993</v>
      </c>
      <c r="L174" s="39">
        <f>J174*F257</f>
        <v>232.93499999999995</v>
      </c>
      <c r="M174" s="40">
        <f t="shared" si="8"/>
        <v>493.6949999999999</v>
      </c>
    </row>
    <row r="175" spans="1:13" ht="15.75">
      <c r="A175" s="23">
        <v>165</v>
      </c>
      <c r="B175" s="47"/>
      <c r="C175" s="34" t="s">
        <v>973</v>
      </c>
      <c r="D175" s="26" t="s">
        <v>1417</v>
      </c>
      <c r="E175" s="34" t="s">
        <v>974</v>
      </c>
      <c r="F175" s="35" t="s">
        <v>975</v>
      </c>
      <c r="G175" s="34" t="s">
        <v>976</v>
      </c>
      <c r="H175" s="35" t="s">
        <v>977</v>
      </c>
      <c r="I175" s="36">
        <f t="shared" si="6"/>
        <v>132.75999999999976</v>
      </c>
      <c r="J175" s="37">
        <f t="shared" si="7"/>
        <v>40.799999999999955</v>
      </c>
      <c r="K175" s="38">
        <f>I175*F256</f>
        <v>703.6279999999987</v>
      </c>
      <c r="L175" s="39">
        <f>J175*F257</f>
        <v>216.23999999999975</v>
      </c>
      <c r="M175" s="40">
        <f t="shared" si="8"/>
        <v>919.8679999999985</v>
      </c>
    </row>
    <row r="176" spans="1:13" ht="15.75">
      <c r="A176" s="23">
        <v>166</v>
      </c>
      <c r="B176" s="47"/>
      <c r="C176" s="34" t="s">
        <v>978</v>
      </c>
      <c r="D176" s="26" t="s">
        <v>979</v>
      </c>
      <c r="E176" s="34" t="s">
        <v>980</v>
      </c>
      <c r="F176" s="35" t="s">
        <v>981</v>
      </c>
      <c r="G176" s="34" t="s">
        <v>982</v>
      </c>
      <c r="H176" s="35" t="s">
        <v>983</v>
      </c>
      <c r="I176" s="36">
        <f t="shared" si="6"/>
        <v>291.58999999999924</v>
      </c>
      <c r="J176" s="37">
        <f t="shared" si="7"/>
        <v>68.51999999999998</v>
      </c>
      <c r="K176" s="38">
        <f>I176*F256</f>
        <v>1545.4269999999958</v>
      </c>
      <c r="L176" s="39">
        <f>J176*F257</f>
        <v>363.1559999999999</v>
      </c>
      <c r="M176" s="40">
        <f t="shared" si="8"/>
        <v>1908.5829999999958</v>
      </c>
    </row>
    <row r="177" spans="1:13" ht="15.75">
      <c r="A177" s="23">
        <v>167</v>
      </c>
      <c r="B177" s="47"/>
      <c r="C177" s="34" t="s">
        <v>984</v>
      </c>
      <c r="D177" s="26" t="s">
        <v>985</v>
      </c>
      <c r="E177" s="34" t="s">
        <v>986</v>
      </c>
      <c r="F177" s="35" t="s">
        <v>987</v>
      </c>
      <c r="G177" s="34" t="s">
        <v>988</v>
      </c>
      <c r="H177" s="35" t="s">
        <v>989</v>
      </c>
      <c r="I177" s="36">
        <f t="shared" si="6"/>
        <v>102.5300000000002</v>
      </c>
      <c r="J177" s="37">
        <f t="shared" si="7"/>
        <v>45.12000000000012</v>
      </c>
      <c r="K177" s="38">
        <f>I177*F256</f>
        <v>543.409000000001</v>
      </c>
      <c r="L177" s="39">
        <f>J177*F257</f>
        <v>239.13600000000062</v>
      </c>
      <c r="M177" s="40">
        <f t="shared" si="8"/>
        <v>782.5450000000017</v>
      </c>
    </row>
    <row r="178" spans="1:13" ht="15.75">
      <c r="A178" s="23">
        <v>168</v>
      </c>
      <c r="B178" s="47"/>
      <c r="C178" s="34" t="s">
        <v>990</v>
      </c>
      <c r="D178" s="26" t="s">
        <v>991</v>
      </c>
      <c r="E178" s="34" t="s">
        <v>992</v>
      </c>
      <c r="F178" s="35" t="s">
        <v>993</v>
      </c>
      <c r="G178" s="34" t="s">
        <v>994</v>
      </c>
      <c r="H178" s="35" t="s">
        <v>995</v>
      </c>
      <c r="I178" s="36">
        <f t="shared" si="6"/>
        <v>116.92000000000007</v>
      </c>
      <c r="J178" s="37">
        <f t="shared" si="7"/>
        <v>43.77999999999997</v>
      </c>
      <c r="K178" s="38">
        <f>I178*F256</f>
        <v>619.6760000000004</v>
      </c>
      <c r="L178" s="39">
        <f>J178*F257</f>
        <v>232.03399999999985</v>
      </c>
      <c r="M178" s="40">
        <f t="shared" si="8"/>
        <v>851.7100000000003</v>
      </c>
    </row>
    <row r="179" spans="1:13" ht="15.75">
      <c r="A179" s="23">
        <v>169</v>
      </c>
      <c r="B179" s="47"/>
      <c r="C179" s="34" t="s">
        <v>996</v>
      </c>
      <c r="D179" s="26" t="s">
        <v>997</v>
      </c>
      <c r="E179" s="34" t="s">
        <v>998</v>
      </c>
      <c r="F179" s="35" t="s">
        <v>999</v>
      </c>
      <c r="G179" s="34" t="s">
        <v>1000</v>
      </c>
      <c r="H179" s="35" t="s">
        <v>1001</v>
      </c>
      <c r="I179" s="36">
        <f t="shared" si="6"/>
        <v>57.91000000000008</v>
      </c>
      <c r="J179" s="37">
        <f t="shared" si="7"/>
        <v>20.019999999999982</v>
      </c>
      <c r="K179" s="38">
        <f>I179*F256</f>
        <v>306.9230000000004</v>
      </c>
      <c r="L179" s="39">
        <f>J179*F257</f>
        <v>106.1059999999999</v>
      </c>
      <c r="M179" s="40">
        <f t="shared" si="8"/>
        <v>413.0290000000003</v>
      </c>
    </row>
    <row r="180" spans="1:13" ht="15.75">
      <c r="A180" s="23">
        <v>170</v>
      </c>
      <c r="B180" s="47"/>
      <c r="C180" s="34" t="s">
        <v>1002</v>
      </c>
      <c r="D180" s="26" t="s">
        <v>1003</v>
      </c>
      <c r="E180" s="34" t="s">
        <v>1004</v>
      </c>
      <c r="F180" s="35" t="s">
        <v>1005</v>
      </c>
      <c r="G180" s="34" t="s">
        <v>1006</v>
      </c>
      <c r="H180" s="35" t="s">
        <v>1007</v>
      </c>
      <c r="I180" s="36">
        <f t="shared" si="6"/>
        <v>68.85999999999967</v>
      </c>
      <c r="J180" s="37">
        <f t="shared" si="7"/>
        <v>34.210000000000036</v>
      </c>
      <c r="K180" s="38">
        <f>I180*F256</f>
        <v>364.95799999999826</v>
      </c>
      <c r="L180" s="39">
        <f>J180*F257</f>
        <v>181.3130000000002</v>
      </c>
      <c r="M180" s="40">
        <f t="shared" si="8"/>
        <v>546.2709999999985</v>
      </c>
    </row>
    <row r="181" spans="1:13" ht="15.75">
      <c r="A181" s="23">
        <v>171</v>
      </c>
      <c r="B181" s="47"/>
      <c r="C181" s="34" t="s">
        <v>1008</v>
      </c>
      <c r="D181" s="26" t="s">
        <v>1009</v>
      </c>
      <c r="E181" s="34" t="s">
        <v>1010</v>
      </c>
      <c r="F181" s="35" t="s">
        <v>1011</v>
      </c>
      <c r="G181" s="34" t="s">
        <v>1012</v>
      </c>
      <c r="H181" s="35" t="s">
        <v>1013</v>
      </c>
      <c r="I181" s="36">
        <f t="shared" si="6"/>
        <v>51.02000000000044</v>
      </c>
      <c r="J181" s="37">
        <f t="shared" si="7"/>
        <v>19.829999999999927</v>
      </c>
      <c r="K181" s="38">
        <f>I181*F256</f>
        <v>270.4060000000023</v>
      </c>
      <c r="L181" s="39">
        <f>J181*F257</f>
        <v>105.0989999999996</v>
      </c>
      <c r="M181" s="40">
        <f t="shared" si="8"/>
        <v>375.50500000000187</v>
      </c>
    </row>
    <row r="182" spans="1:13" ht="15.75">
      <c r="A182" s="23">
        <v>172</v>
      </c>
      <c r="B182" s="47"/>
      <c r="C182" s="34" t="s">
        <v>1014</v>
      </c>
      <c r="D182" s="26" t="s">
        <v>1015</v>
      </c>
      <c r="E182" s="34" t="s">
        <v>1016</v>
      </c>
      <c r="F182" s="35" t="s">
        <v>1017</v>
      </c>
      <c r="G182" s="34" t="s">
        <v>1018</v>
      </c>
      <c r="H182" s="35" t="s">
        <v>1019</v>
      </c>
      <c r="I182" s="36">
        <f t="shared" si="6"/>
        <v>261.5100000000002</v>
      </c>
      <c r="J182" s="37">
        <f t="shared" si="7"/>
        <v>54.24000000000012</v>
      </c>
      <c r="K182" s="38">
        <f>I182*F256</f>
        <v>1386.003000000001</v>
      </c>
      <c r="L182" s="39">
        <f>J182*F257</f>
        <v>287.47200000000066</v>
      </c>
      <c r="M182" s="40">
        <f t="shared" si="8"/>
        <v>1673.4750000000017</v>
      </c>
    </row>
    <row r="183" spans="1:13" ht="15.75">
      <c r="A183" s="23">
        <v>173</v>
      </c>
      <c r="B183" s="47"/>
      <c r="C183" s="34" t="s">
        <v>1020</v>
      </c>
      <c r="D183" s="26" t="s">
        <v>1021</v>
      </c>
      <c r="E183" s="34" t="s">
        <v>1022</v>
      </c>
      <c r="F183" s="35" t="s">
        <v>1023</v>
      </c>
      <c r="G183" s="34" t="s">
        <v>1024</v>
      </c>
      <c r="H183" s="35" t="s">
        <v>1025</v>
      </c>
      <c r="I183" s="36">
        <f t="shared" si="6"/>
        <v>311.1299999999974</v>
      </c>
      <c r="J183" s="37">
        <f t="shared" si="7"/>
        <v>116.88999999999942</v>
      </c>
      <c r="K183" s="38">
        <f>I183*F256</f>
        <v>1648.9889999999862</v>
      </c>
      <c r="L183" s="39">
        <f>J183*F257</f>
        <v>619.5169999999969</v>
      </c>
      <c r="M183" s="40">
        <f t="shared" si="8"/>
        <v>2268.505999999983</v>
      </c>
    </row>
    <row r="184" spans="1:13" ht="15.75">
      <c r="A184" s="23">
        <v>174</v>
      </c>
      <c r="B184" s="47"/>
      <c r="C184" s="34" t="s">
        <v>1026</v>
      </c>
      <c r="D184" s="26" t="s">
        <v>1027</v>
      </c>
      <c r="E184" s="34" t="s">
        <v>1028</v>
      </c>
      <c r="F184" s="35" t="s">
        <v>1029</v>
      </c>
      <c r="G184" s="34" t="s">
        <v>1030</v>
      </c>
      <c r="H184" s="35" t="s">
        <v>1031</v>
      </c>
      <c r="I184" s="36">
        <f t="shared" si="6"/>
        <v>24.6400000000001</v>
      </c>
      <c r="J184" s="37">
        <f t="shared" si="7"/>
        <v>8.060000000000002</v>
      </c>
      <c r="K184" s="38">
        <f>I184*F256</f>
        <v>130.59200000000052</v>
      </c>
      <c r="L184" s="39">
        <f>J184*F257</f>
        <v>42.71800000000001</v>
      </c>
      <c r="M184" s="40">
        <f t="shared" si="8"/>
        <v>173.31000000000054</v>
      </c>
    </row>
    <row r="185" spans="1:13" ht="15.75">
      <c r="A185" s="23">
        <v>175</v>
      </c>
      <c r="B185" s="47"/>
      <c r="C185" s="34" t="s">
        <v>1032</v>
      </c>
      <c r="D185" s="26" t="s">
        <v>1033</v>
      </c>
      <c r="E185" s="34" t="s">
        <v>1034</v>
      </c>
      <c r="F185" s="35" t="s">
        <v>1035</v>
      </c>
      <c r="G185" s="34" t="s">
        <v>1036</v>
      </c>
      <c r="H185" s="35" t="s">
        <v>1037</v>
      </c>
      <c r="I185" s="36">
        <f t="shared" si="6"/>
        <v>92.3599999999999</v>
      </c>
      <c r="J185" s="37">
        <f t="shared" si="7"/>
        <v>18.100000000000023</v>
      </c>
      <c r="K185" s="38">
        <f>I185*F256</f>
        <v>489.50799999999947</v>
      </c>
      <c r="L185" s="39">
        <f>J185*F257</f>
        <v>95.93000000000012</v>
      </c>
      <c r="M185" s="40">
        <f t="shared" si="8"/>
        <v>585.4379999999996</v>
      </c>
    </row>
    <row r="186" spans="1:13" ht="15.75">
      <c r="A186" s="23">
        <v>176</v>
      </c>
      <c r="B186" s="47"/>
      <c r="C186" s="34" t="s">
        <v>1038</v>
      </c>
      <c r="D186" s="26" t="s">
        <v>1039</v>
      </c>
      <c r="E186" s="34" t="s">
        <v>1040</v>
      </c>
      <c r="F186" s="35" t="s">
        <v>1041</v>
      </c>
      <c r="G186" s="34" t="s">
        <v>1042</v>
      </c>
      <c r="H186" s="35" t="s">
        <v>1043</v>
      </c>
      <c r="I186" s="36">
        <f t="shared" si="6"/>
        <v>92.42000000000007</v>
      </c>
      <c r="J186" s="37">
        <f t="shared" si="7"/>
        <v>19.99000000000001</v>
      </c>
      <c r="K186" s="38">
        <f>I186*F256</f>
        <v>489.82600000000036</v>
      </c>
      <c r="L186" s="39">
        <f>J186*F257</f>
        <v>105.94700000000005</v>
      </c>
      <c r="M186" s="40">
        <f t="shared" si="8"/>
        <v>595.7730000000004</v>
      </c>
    </row>
    <row r="187" spans="1:13" ht="15.75">
      <c r="A187" s="23">
        <v>177</v>
      </c>
      <c r="B187" s="47"/>
      <c r="C187" s="34" t="s">
        <v>1044</v>
      </c>
      <c r="D187" s="26" t="s">
        <v>1045</v>
      </c>
      <c r="E187" s="34" t="s">
        <v>1046</v>
      </c>
      <c r="F187" s="35" t="s">
        <v>1047</v>
      </c>
      <c r="G187" s="34" t="s">
        <v>1048</v>
      </c>
      <c r="H187" s="35" t="s">
        <v>1049</v>
      </c>
      <c r="I187" s="36">
        <f t="shared" si="6"/>
        <v>32.159999999999854</v>
      </c>
      <c r="J187" s="37">
        <f t="shared" si="7"/>
        <v>19.120000000000005</v>
      </c>
      <c r="K187" s="38">
        <f>I187*F256</f>
        <v>170.4479999999992</v>
      </c>
      <c r="L187" s="39">
        <f>J187*F257</f>
        <v>101.33600000000003</v>
      </c>
      <c r="M187" s="40">
        <f t="shared" si="8"/>
        <v>271.78399999999925</v>
      </c>
    </row>
    <row r="188" spans="1:13" ht="15.75">
      <c r="A188" s="23">
        <v>178</v>
      </c>
      <c r="B188" s="47"/>
      <c r="C188" s="34" t="s">
        <v>1050</v>
      </c>
      <c r="D188" s="26" t="s">
        <v>1051</v>
      </c>
      <c r="E188" s="34" t="s">
        <v>1052</v>
      </c>
      <c r="F188" s="35" t="s">
        <v>1053</v>
      </c>
      <c r="G188" s="34" t="s">
        <v>1054</v>
      </c>
      <c r="H188" s="35" t="s">
        <v>1055</v>
      </c>
      <c r="I188" s="36">
        <f t="shared" si="6"/>
        <v>36.940000000000055</v>
      </c>
      <c r="J188" s="37">
        <f t="shared" si="7"/>
        <v>10.620000000000005</v>
      </c>
      <c r="K188" s="38">
        <f>I188*F256</f>
        <v>195.7820000000003</v>
      </c>
      <c r="L188" s="39">
        <f>J188*F257</f>
        <v>56.28600000000002</v>
      </c>
      <c r="M188" s="40">
        <f t="shared" si="8"/>
        <v>252.06800000000032</v>
      </c>
    </row>
    <row r="189" spans="1:13" ht="15.75">
      <c r="A189" s="23">
        <v>179</v>
      </c>
      <c r="B189" s="47"/>
      <c r="C189" s="34" t="s">
        <v>1056</v>
      </c>
      <c r="D189" s="26" t="s">
        <v>1057</v>
      </c>
      <c r="E189" s="34" t="s">
        <v>1058</v>
      </c>
      <c r="F189" s="35" t="s">
        <v>1059</v>
      </c>
      <c r="G189" s="34" t="s">
        <v>1060</v>
      </c>
      <c r="H189" s="35" t="s">
        <v>1059</v>
      </c>
      <c r="I189" s="36">
        <f t="shared" si="6"/>
        <v>14.1099999999999</v>
      </c>
      <c r="J189" s="37">
        <f t="shared" si="7"/>
        <v>0</v>
      </c>
      <c r="K189" s="38">
        <f>I189*F256</f>
        <v>74.78299999999946</v>
      </c>
      <c r="L189" s="39">
        <f>J189*F257</f>
        <v>0</v>
      </c>
      <c r="M189" s="40">
        <f t="shared" si="8"/>
        <v>74.78299999999946</v>
      </c>
    </row>
    <row r="190" spans="1:13" ht="15.75">
      <c r="A190" s="23">
        <v>180</v>
      </c>
      <c r="B190" s="47"/>
      <c r="C190" s="34" t="s">
        <v>1061</v>
      </c>
      <c r="D190" s="26" t="s">
        <v>1062</v>
      </c>
      <c r="E190" s="34" t="s">
        <v>1063</v>
      </c>
      <c r="F190" s="35" t="s">
        <v>1064</v>
      </c>
      <c r="G190" s="34" t="s">
        <v>1065</v>
      </c>
      <c r="H190" s="35" t="s">
        <v>1066</v>
      </c>
      <c r="I190" s="36">
        <f t="shared" si="6"/>
        <v>135.6900000000005</v>
      </c>
      <c r="J190" s="37">
        <f t="shared" si="7"/>
        <v>59.17000000000007</v>
      </c>
      <c r="K190" s="38">
        <f>I190*F256</f>
        <v>719.1570000000027</v>
      </c>
      <c r="L190" s="39">
        <f>J190*F257</f>
        <v>313.6010000000004</v>
      </c>
      <c r="M190" s="40">
        <f t="shared" si="8"/>
        <v>1032.758000000003</v>
      </c>
    </row>
    <row r="191" spans="1:13" ht="15.75">
      <c r="A191" s="23">
        <v>181</v>
      </c>
      <c r="B191" s="47"/>
      <c r="C191" s="34" t="s">
        <v>1067</v>
      </c>
      <c r="D191" s="26" t="s">
        <v>1068</v>
      </c>
      <c r="E191" s="34" t="s">
        <v>1069</v>
      </c>
      <c r="F191" s="35" t="s">
        <v>1070</v>
      </c>
      <c r="G191" s="34" t="s">
        <v>1071</v>
      </c>
      <c r="H191" s="35" t="s">
        <v>1072</v>
      </c>
      <c r="I191" s="36">
        <f t="shared" si="6"/>
        <v>93.38000000000011</v>
      </c>
      <c r="J191" s="37">
        <f t="shared" si="7"/>
        <v>33.34999999999991</v>
      </c>
      <c r="K191" s="38">
        <f>I191*F256</f>
        <v>494.91400000000056</v>
      </c>
      <c r="L191" s="39">
        <f>J191*F257</f>
        <v>176.7549999999995</v>
      </c>
      <c r="M191" s="40">
        <f t="shared" si="8"/>
        <v>671.6690000000001</v>
      </c>
    </row>
    <row r="192" spans="1:13" ht="15.75">
      <c r="A192" s="23">
        <v>182</v>
      </c>
      <c r="B192" s="48"/>
      <c r="C192" s="34" t="s">
        <v>1073</v>
      </c>
      <c r="D192" s="26" t="s">
        <v>1074</v>
      </c>
      <c r="E192" s="34" t="s">
        <v>1075</v>
      </c>
      <c r="F192" s="35" t="s">
        <v>1076</v>
      </c>
      <c r="G192" s="34" t="s">
        <v>1077</v>
      </c>
      <c r="H192" s="35" t="s">
        <v>1078</v>
      </c>
      <c r="I192" s="36">
        <f t="shared" si="6"/>
        <v>50.34999999999991</v>
      </c>
      <c r="J192" s="37">
        <f t="shared" si="7"/>
        <v>18.589999999999918</v>
      </c>
      <c r="K192" s="38">
        <f>I192*F256</f>
        <v>266.8549999999995</v>
      </c>
      <c r="L192" s="39">
        <f>J192*F257</f>
        <v>98.52699999999956</v>
      </c>
      <c r="M192" s="40">
        <f t="shared" si="8"/>
        <v>365.38199999999904</v>
      </c>
    </row>
    <row r="193" spans="1:13" ht="15.75">
      <c r="A193" s="23">
        <v>183</v>
      </c>
      <c r="B193" s="48"/>
      <c r="C193" s="34" t="s">
        <v>1079</v>
      </c>
      <c r="D193" s="26" t="s">
        <v>1080</v>
      </c>
      <c r="E193" s="34" t="s">
        <v>1081</v>
      </c>
      <c r="F193" s="35" t="s">
        <v>1082</v>
      </c>
      <c r="G193" s="34" t="s">
        <v>1081</v>
      </c>
      <c r="H193" s="35" t="s">
        <v>1082</v>
      </c>
      <c r="I193" s="36">
        <f t="shared" si="6"/>
        <v>0</v>
      </c>
      <c r="J193" s="37">
        <f t="shared" si="7"/>
        <v>0</v>
      </c>
      <c r="K193" s="38">
        <f>I193*F256</f>
        <v>0</v>
      </c>
      <c r="L193" s="39">
        <f>J193*F257</f>
        <v>0</v>
      </c>
      <c r="M193" s="40">
        <f t="shared" si="8"/>
        <v>0</v>
      </c>
    </row>
    <row r="194" spans="1:13" ht="15.75">
      <c r="A194" s="23">
        <v>184</v>
      </c>
      <c r="B194" s="47"/>
      <c r="C194" s="34" t="s">
        <v>1083</v>
      </c>
      <c r="D194" s="26" t="s">
        <v>1084</v>
      </c>
      <c r="E194" s="34" t="s">
        <v>1085</v>
      </c>
      <c r="F194" s="35" t="s">
        <v>1086</v>
      </c>
      <c r="G194" s="34" t="s">
        <v>1087</v>
      </c>
      <c r="H194" s="35" t="s">
        <v>1088</v>
      </c>
      <c r="I194" s="36">
        <f t="shared" si="6"/>
        <v>94.38000000000011</v>
      </c>
      <c r="J194" s="37">
        <f t="shared" si="7"/>
        <v>30.100000000000023</v>
      </c>
      <c r="K194" s="38">
        <f>I194*F256</f>
        <v>500.21400000000057</v>
      </c>
      <c r="L194" s="39">
        <f>J194*F257</f>
        <v>159.53000000000011</v>
      </c>
      <c r="M194" s="40">
        <f t="shared" si="8"/>
        <v>659.7440000000007</v>
      </c>
    </row>
    <row r="195" spans="1:13" ht="15.75">
      <c r="A195" s="23">
        <v>185</v>
      </c>
      <c r="B195" s="47"/>
      <c r="C195" s="34" t="s">
        <v>1089</v>
      </c>
      <c r="D195" s="26" t="s">
        <v>1090</v>
      </c>
      <c r="E195" s="34" t="s">
        <v>1091</v>
      </c>
      <c r="F195" s="35" t="s">
        <v>1092</v>
      </c>
      <c r="G195" s="34" t="s">
        <v>1093</v>
      </c>
      <c r="H195" s="35" t="s">
        <v>1094</v>
      </c>
      <c r="I195" s="36">
        <f t="shared" si="6"/>
        <v>3.3700000000000045</v>
      </c>
      <c r="J195" s="37">
        <f t="shared" si="7"/>
        <v>1.8499999999999943</v>
      </c>
      <c r="K195" s="38">
        <f>I195*F256</f>
        <v>17.861000000000022</v>
      </c>
      <c r="L195" s="39">
        <f>J195*F257</f>
        <v>9.80499999999997</v>
      </c>
      <c r="M195" s="40">
        <f t="shared" si="8"/>
        <v>27.66599999999999</v>
      </c>
    </row>
    <row r="196" spans="1:13" ht="15.75">
      <c r="A196" s="23">
        <v>186</v>
      </c>
      <c r="B196" s="47"/>
      <c r="C196" s="34" t="s">
        <v>1095</v>
      </c>
      <c r="D196" s="26" t="s">
        <v>1096</v>
      </c>
      <c r="E196" s="34" t="s">
        <v>1097</v>
      </c>
      <c r="F196" s="35" t="s">
        <v>1098</v>
      </c>
      <c r="G196" s="34" t="s">
        <v>1099</v>
      </c>
      <c r="H196" s="35" t="s">
        <v>1100</v>
      </c>
      <c r="I196" s="36">
        <f t="shared" si="6"/>
        <v>99.44999999999982</v>
      </c>
      <c r="J196" s="37">
        <f t="shared" si="7"/>
        <v>32.72999999999979</v>
      </c>
      <c r="K196" s="38">
        <f>I196*F256</f>
        <v>527.084999999999</v>
      </c>
      <c r="L196" s="39">
        <f>J196*F257</f>
        <v>173.46899999999889</v>
      </c>
      <c r="M196" s="40">
        <f t="shared" si="8"/>
        <v>700.5539999999979</v>
      </c>
    </row>
    <row r="197" spans="1:13" ht="15.75">
      <c r="A197" s="23">
        <v>187</v>
      </c>
      <c r="B197" s="47"/>
      <c r="C197" s="34" t="s">
        <v>1101</v>
      </c>
      <c r="D197" s="26" t="s">
        <v>1102</v>
      </c>
      <c r="E197" s="34" t="s">
        <v>1103</v>
      </c>
      <c r="F197" s="35" t="s">
        <v>1104</v>
      </c>
      <c r="G197" s="34" t="s">
        <v>1105</v>
      </c>
      <c r="H197" s="35" t="s">
        <v>1106</v>
      </c>
      <c r="I197" s="36">
        <f t="shared" si="6"/>
        <v>476.85000000000036</v>
      </c>
      <c r="J197" s="37">
        <f t="shared" si="7"/>
        <v>162.30999999999995</v>
      </c>
      <c r="K197" s="38">
        <f>I197*F256</f>
        <v>2527.3050000000017</v>
      </c>
      <c r="L197" s="39">
        <f>J197*F257</f>
        <v>860.2429999999997</v>
      </c>
      <c r="M197" s="40">
        <f t="shared" si="8"/>
        <v>3387.5480000000016</v>
      </c>
    </row>
    <row r="198" spans="1:13" ht="15.75">
      <c r="A198" s="23">
        <v>188</v>
      </c>
      <c r="B198" s="47"/>
      <c r="C198" s="34" t="s">
        <v>1107</v>
      </c>
      <c r="D198" s="26" t="s">
        <v>1108</v>
      </c>
      <c r="E198" s="34" t="s">
        <v>1109</v>
      </c>
      <c r="F198" s="35" t="s">
        <v>1110</v>
      </c>
      <c r="G198" s="34" t="s">
        <v>1111</v>
      </c>
      <c r="H198" s="35" t="s">
        <v>1112</v>
      </c>
      <c r="I198" s="36">
        <f t="shared" si="6"/>
        <v>102.64999999999964</v>
      </c>
      <c r="J198" s="37">
        <f t="shared" si="7"/>
        <v>26.33999999999969</v>
      </c>
      <c r="K198" s="38">
        <f>I198*F256</f>
        <v>544.044999999998</v>
      </c>
      <c r="L198" s="39">
        <f>J198*F257</f>
        <v>139.60199999999836</v>
      </c>
      <c r="M198" s="40">
        <f t="shared" si="8"/>
        <v>683.6469999999964</v>
      </c>
    </row>
    <row r="199" spans="1:13" ht="15.75">
      <c r="A199" s="23">
        <v>189</v>
      </c>
      <c r="B199" s="47"/>
      <c r="C199" s="34" t="s">
        <v>1113</v>
      </c>
      <c r="D199" s="26" t="s">
        <v>1114</v>
      </c>
      <c r="E199" s="34" t="s">
        <v>1115</v>
      </c>
      <c r="F199" s="35" t="s">
        <v>1116</v>
      </c>
      <c r="G199" s="34" t="s">
        <v>1117</v>
      </c>
      <c r="H199" s="35" t="s">
        <v>1118</v>
      </c>
      <c r="I199" s="36">
        <f t="shared" si="6"/>
        <v>79.15000000000009</v>
      </c>
      <c r="J199" s="37">
        <f t="shared" si="7"/>
        <v>18.94999999999999</v>
      </c>
      <c r="K199" s="38">
        <f>I199*F256</f>
        <v>419.49500000000046</v>
      </c>
      <c r="L199" s="39">
        <f>J199*F257</f>
        <v>100.43499999999993</v>
      </c>
      <c r="M199" s="40">
        <f t="shared" si="8"/>
        <v>519.9300000000004</v>
      </c>
    </row>
    <row r="200" spans="1:13" ht="15.75">
      <c r="A200" s="23">
        <v>190</v>
      </c>
      <c r="B200" s="47"/>
      <c r="C200" s="34" t="s">
        <v>1119</v>
      </c>
      <c r="D200" s="26" t="s">
        <v>1120</v>
      </c>
      <c r="E200" s="34" t="s">
        <v>1121</v>
      </c>
      <c r="F200" s="35" t="s">
        <v>1122</v>
      </c>
      <c r="G200" s="34" t="s">
        <v>1123</v>
      </c>
      <c r="H200" s="35" t="s">
        <v>1124</v>
      </c>
      <c r="I200" s="36">
        <f t="shared" si="6"/>
        <v>2.2899999999999636</v>
      </c>
      <c r="J200" s="37">
        <f t="shared" si="7"/>
        <v>1.6399999999999864</v>
      </c>
      <c r="K200" s="38">
        <f>I200*F256</f>
        <v>12.136999999999807</v>
      </c>
      <c r="L200" s="39">
        <f>J200*F257</f>
        <v>8.691999999999927</v>
      </c>
      <c r="M200" s="40">
        <f t="shared" si="8"/>
        <v>20.828999999999734</v>
      </c>
    </row>
    <row r="201" spans="1:13" ht="15.75">
      <c r="A201" s="23">
        <v>191</v>
      </c>
      <c r="B201" s="47"/>
      <c r="C201" s="34" t="s">
        <v>1125</v>
      </c>
      <c r="D201" s="26" t="s">
        <v>1126</v>
      </c>
      <c r="E201" s="34" t="s">
        <v>1127</v>
      </c>
      <c r="F201" s="35" t="s">
        <v>1128</v>
      </c>
      <c r="G201" s="34" t="s">
        <v>1129</v>
      </c>
      <c r="H201" s="35" t="s">
        <v>1130</v>
      </c>
      <c r="I201" s="36">
        <f t="shared" si="6"/>
        <v>66.54000000000019</v>
      </c>
      <c r="J201" s="37">
        <f t="shared" si="7"/>
        <v>13.379999999999995</v>
      </c>
      <c r="K201" s="38">
        <f>I201*F256</f>
        <v>352.662000000001</v>
      </c>
      <c r="L201" s="39">
        <f>J201*F257</f>
        <v>70.91399999999997</v>
      </c>
      <c r="M201" s="40">
        <f t="shared" si="8"/>
        <v>423.576000000001</v>
      </c>
    </row>
    <row r="202" spans="1:13" ht="15.75">
      <c r="A202" s="23">
        <v>192</v>
      </c>
      <c r="B202" s="47"/>
      <c r="C202" s="34" t="s">
        <v>1131</v>
      </c>
      <c r="D202" s="26" t="s">
        <v>1132</v>
      </c>
      <c r="E202" s="34" t="s">
        <v>1133</v>
      </c>
      <c r="F202" s="35" t="s">
        <v>1134</v>
      </c>
      <c r="G202" s="34" t="s">
        <v>1135</v>
      </c>
      <c r="H202" s="35" t="s">
        <v>1136</v>
      </c>
      <c r="I202" s="36">
        <f t="shared" si="6"/>
        <v>9.070000000000007</v>
      </c>
      <c r="J202" s="37">
        <f t="shared" si="7"/>
        <v>1.5999999999999979</v>
      </c>
      <c r="K202" s="38">
        <f>I202*F256</f>
        <v>48.07100000000004</v>
      </c>
      <c r="L202" s="39">
        <f>J202*F257</f>
        <v>8.479999999999988</v>
      </c>
      <c r="M202" s="40">
        <f t="shared" si="8"/>
        <v>56.55100000000003</v>
      </c>
    </row>
    <row r="203" spans="1:13" ht="15.75">
      <c r="A203" s="23">
        <v>193</v>
      </c>
      <c r="B203" s="47"/>
      <c r="C203" s="34" t="s">
        <v>1137</v>
      </c>
      <c r="D203" s="26" t="s">
        <v>1138</v>
      </c>
      <c r="E203" s="34" t="s">
        <v>1139</v>
      </c>
      <c r="F203" s="35" t="s">
        <v>1140</v>
      </c>
      <c r="G203" s="34" t="s">
        <v>1141</v>
      </c>
      <c r="H203" s="35" t="s">
        <v>1142</v>
      </c>
      <c r="I203" s="36">
        <f aca="true" t="shared" si="9" ref="I203:I249">G203-E203</f>
        <v>97.85999999999967</v>
      </c>
      <c r="J203" s="37">
        <f aca="true" t="shared" si="10" ref="J203:J249">H203-F203</f>
        <v>12.270000000000095</v>
      </c>
      <c r="K203" s="38">
        <f>I203*F256</f>
        <v>518.6579999999982</v>
      </c>
      <c r="L203" s="39">
        <f>J203*F257</f>
        <v>65.0310000000005</v>
      </c>
      <c r="M203" s="40">
        <f aca="true" t="shared" si="11" ref="M203:M266">K203+L203</f>
        <v>583.6889999999987</v>
      </c>
    </row>
    <row r="204" spans="1:13" ht="15.75">
      <c r="A204" s="23">
        <v>194</v>
      </c>
      <c r="B204" s="47"/>
      <c r="C204" s="34" t="s">
        <v>1143</v>
      </c>
      <c r="D204" s="26" t="s">
        <v>1144</v>
      </c>
      <c r="E204" s="34" t="s">
        <v>1145</v>
      </c>
      <c r="F204" s="35" t="s">
        <v>1146</v>
      </c>
      <c r="G204" s="34" t="s">
        <v>1147</v>
      </c>
      <c r="H204" s="35" t="s">
        <v>1148</v>
      </c>
      <c r="I204" s="36">
        <f t="shared" si="9"/>
        <v>119.44000000000005</v>
      </c>
      <c r="J204" s="37">
        <f t="shared" si="10"/>
        <v>36.49000000000001</v>
      </c>
      <c r="K204" s="38">
        <f>I204*F256</f>
        <v>633.0320000000003</v>
      </c>
      <c r="L204" s="39">
        <f>J204*F257</f>
        <v>193.39700000000005</v>
      </c>
      <c r="M204" s="40">
        <f t="shared" si="11"/>
        <v>826.4290000000003</v>
      </c>
    </row>
    <row r="205" spans="1:13" ht="15.75">
      <c r="A205" s="23">
        <v>195</v>
      </c>
      <c r="B205" s="47"/>
      <c r="C205" s="34" t="s">
        <v>1149</v>
      </c>
      <c r="D205" s="26" t="s">
        <v>1150</v>
      </c>
      <c r="E205" s="34" t="s">
        <v>1151</v>
      </c>
      <c r="F205" s="35" t="s">
        <v>1152</v>
      </c>
      <c r="G205" s="34" t="s">
        <v>1153</v>
      </c>
      <c r="H205" s="35" t="s">
        <v>1154</v>
      </c>
      <c r="I205" s="36">
        <f t="shared" si="9"/>
        <v>68.67999999999984</v>
      </c>
      <c r="J205" s="37">
        <f t="shared" si="10"/>
        <v>22.549999999999955</v>
      </c>
      <c r="K205" s="38">
        <f>I205*F256</f>
        <v>364.0039999999991</v>
      </c>
      <c r="L205" s="39">
        <f>J205*F257</f>
        <v>119.51499999999976</v>
      </c>
      <c r="M205" s="40">
        <f t="shared" si="11"/>
        <v>483.51899999999887</v>
      </c>
    </row>
    <row r="206" spans="1:13" ht="15.75">
      <c r="A206" s="23">
        <v>196</v>
      </c>
      <c r="B206" s="47"/>
      <c r="C206" s="34" t="s">
        <v>1155</v>
      </c>
      <c r="D206" s="26" t="s">
        <v>1156</v>
      </c>
      <c r="E206" s="34" t="s">
        <v>1157</v>
      </c>
      <c r="F206" s="35" t="s">
        <v>1158</v>
      </c>
      <c r="G206" s="34" t="s">
        <v>1159</v>
      </c>
      <c r="H206" s="35" t="s">
        <v>1160</v>
      </c>
      <c r="I206" s="36">
        <f t="shared" si="9"/>
        <v>195.5699999999997</v>
      </c>
      <c r="J206" s="37">
        <f t="shared" si="10"/>
        <v>53.779999999999745</v>
      </c>
      <c r="K206" s="38">
        <f>I206*F256</f>
        <v>1036.5209999999984</v>
      </c>
      <c r="L206" s="39">
        <f>J206*F257</f>
        <v>285.0339999999986</v>
      </c>
      <c r="M206" s="40">
        <f t="shared" si="11"/>
        <v>1321.554999999997</v>
      </c>
    </row>
    <row r="207" spans="1:13" ht="15.75">
      <c r="A207" s="23">
        <v>197</v>
      </c>
      <c r="B207" s="47"/>
      <c r="C207" s="34" t="s">
        <v>1161</v>
      </c>
      <c r="D207" s="26" t="s">
        <v>1162</v>
      </c>
      <c r="E207" s="34" t="s">
        <v>1163</v>
      </c>
      <c r="F207" s="35" t="s">
        <v>1164</v>
      </c>
      <c r="G207" s="34" t="s">
        <v>1165</v>
      </c>
      <c r="H207" s="35" t="s">
        <v>1166</v>
      </c>
      <c r="I207" s="36">
        <f t="shared" si="9"/>
        <v>93.3900000000001</v>
      </c>
      <c r="J207" s="37">
        <f t="shared" si="10"/>
        <v>27.510000000000105</v>
      </c>
      <c r="K207" s="38">
        <f>I207*F256</f>
        <v>494.9670000000005</v>
      </c>
      <c r="L207" s="39">
        <f>J207*F257</f>
        <v>145.80300000000054</v>
      </c>
      <c r="M207" s="40">
        <f t="shared" si="11"/>
        <v>640.770000000001</v>
      </c>
    </row>
    <row r="208" spans="1:13" ht="15.75">
      <c r="A208" s="23">
        <v>198</v>
      </c>
      <c r="B208" s="47"/>
      <c r="C208" s="34" t="s">
        <v>1167</v>
      </c>
      <c r="D208" s="26" t="s">
        <v>1168</v>
      </c>
      <c r="E208" s="34" t="s">
        <v>1169</v>
      </c>
      <c r="F208" s="35" t="s">
        <v>1170</v>
      </c>
      <c r="G208" s="34" t="s">
        <v>1171</v>
      </c>
      <c r="H208" s="35" t="s">
        <v>1172</v>
      </c>
      <c r="I208" s="36">
        <f t="shared" si="9"/>
        <v>85.19000000000005</v>
      </c>
      <c r="J208" s="37">
        <f t="shared" si="10"/>
        <v>26.709999999999923</v>
      </c>
      <c r="K208" s="38">
        <f>I208*F256</f>
        <v>451.5070000000003</v>
      </c>
      <c r="L208" s="39">
        <f>J208*F257</f>
        <v>141.5629999999996</v>
      </c>
      <c r="M208" s="40">
        <f t="shared" si="11"/>
        <v>593.0699999999999</v>
      </c>
    </row>
    <row r="209" spans="1:13" ht="15.75">
      <c r="A209" s="23">
        <v>199</v>
      </c>
      <c r="B209" s="47"/>
      <c r="C209" s="34" t="s">
        <v>1173</v>
      </c>
      <c r="D209" s="26" t="s">
        <v>1174</v>
      </c>
      <c r="E209" s="34" t="s">
        <v>1175</v>
      </c>
      <c r="F209" s="35" t="s">
        <v>1176</v>
      </c>
      <c r="G209" s="34" t="s">
        <v>1177</v>
      </c>
      <c r="H209" s="35" t="s">
        <v>1178</v>
      </c>
      <c r="I209" s="36">
        <f t="shared" si="9"/>
        <v>49.19999999999993</v>
      </c>
      <c r="J209" s="37">
        <f t="shared" si="10"/>
        <v>18.620000000000005</v>
      </c>
      <c r="K209" s="38">
        <f>I209*F256</f>
        <v>260.75999999999965</v>
      </c>
      <c r="L209" s="39">
        <f>J209*F257</f>
        <v>98.68600000000002</v>
      </c>
      <c r="M209" s="40">
        <f t="shared" si="11"/>
        <v>359.4459999999997</v>
      </c>
    </row>
    <row r="210" spans="1:13" ht="15.75">
      <c r="A210" s="23">
        <v>200</v>
      </c>
      <c r="B210" s="47"/>
      <c r="C210" s="34" t="s">
        <v>1179</v>
      </c>
      <c r="D210" s="26" t="s">
        <v>1180</v>
      </c>
      <c r="E210" s="34" t="s">
        <v>1181</v>
      </c>
      <c r="F210" s="35" t="s">
        <v>1182</v>
      </c>
      <c r="G210" s="34" t="s">
        <v>1183</v>
      </c>
      <c r="H210" s="35" t="s">
        <v>1184</v>
      </c>
      <c r="I210" s="36">
        <f t="shared" si="9"/>
        <v>101.6099999999999</v>
      </c>
      <c r="J210" s="37">
        <f t="shared" si="10"/>
        <v>31.480000000000018</v>
      </c>
      <c r="K210" s="38">
        <f>I210*F256</f>
        <v>538.5329999999994</v>
      </c>
      <c r="L210" s="39">
        <f>J210*F257</f>
        <v>166.84400000000008</v>
      </c>
      <c r="M210" s="40">
        <f t="shared" si="11"/>
        <v>705.3769999999995</v>
      </c>
    </row>
    <row r="211" spans="1:13" ht="15.75">
      <c r="A211" s="23">
        <v>201</v>
      </c>
      <c r="B211" s="47"/>
      <c r="C211" s="34" t="s">
        <v>1185</v>
      </c>
      <c r="D211" s="26" t="s">
        <v>1186</v>
      </c>
      <c r="E211" s="34" t="s">
        <v>1187</v>
      </c>
      <c r="F211" s="35" t="s">
        <v>1188</v>
      </c>
      <c r="G211" s="34" t="s">
        <v>1189</v>
      </c>
      <c r="H211" s="35" t="s">
        <v>1190</v>
      </c>
      <c r="I211" s="36">
        <f t="shared" si="9"/>
        <v>142.0500000000011</v>
      </c>
      <c r="J211" s="37">
        <f t="shared" si="10"/>
        <v>63.32999999999993</v>
      </c>
      <c r="K211" s="38">
        <f>I211*F256</f>
        <v>752.8650000000058</v>
      </c>
      <c r="L211" s="39">
        <f>J211*F257</f>
        <v>335.6489999999996</v>
      </c>
      <c r="M211" s="40">
        <f t="shared" si="11"/>
        <v>1088.5140000000054</v>
      </c>
    </row>
    <row r="212" spans="1:13" ht="15.75">
      <c r="A212" s="23">
        <v>202</v>
      </c>
      <c r="B212" s="47"/>
      <c r="C212" s="34" t="s">
        <v>1191</v>
      </c>
      <c r="D212" s="26" t="s">
        <v>1418</v>
      </c>
      <c r="E212" s="34" t="s">
        <v>1192</v>
      </c>
      <c r="F212" s="35" t="s">
        <v>1193</v>
      </c>
      <c r="G212" s="34" t="s">
        <v>1194</v>
      </c>
      <c r="H212" s="35" t="s">
        <v>1195</v>
      </c>
      <c r="I212" s="36">
        <f t="shared" si="9"/>
        <v>161.57999999999993</v>
      </c>
      <c r="J212" s="37">
        <f t="shared" si="10"/>
        <v>9.270000000000095</v>
      </c>
      <c r="K212" s="38">
        <f>I212*F256</f>
        <v>856.3739999999996</v>
      </c>
      <c r="L212" s="39">
        <f>J212*F257</f>
        <v>49.131000000000505</v>
      </c>
      <c r="M212" s="40">
        <f t="shared" si="11"/>
        <v>905.5050000000001</v>
      </c>
    </row>
    <row r="213" spans="1:13" ht="15.75">
      <c r="A213" s="23">
        <v>203</v>
      </c>
      <c r="B213" s="47"/>
      <c r="C213" s="34" t="s">
        <v>1196</v>
      </c>
      <c r="D213" s="26" t="s">
        <v>1197</v>
      </c>
      <c r="E213" s="34" t="s">
        <v>697</v>
      </c>
      <c r="F213" s="35" t="s">
        <v>697</v>
      </c>
      <c r="G213" s="34" t="s">
        <v>697</v>
      </c>
      <c r="H213" s="35" t="s">
        <v>697</v>
      </c>
      <c r="I213" s="36">
        <f t="shared" si="9"/>
        <v>0</v>
      </c>
      <c r="J213" s="37">
        <f t="shared" si="10"/>
        <v>0</v>
      </c>
      <c r="K213" s="38">
        <f>I213*F256</f>
        <v>0</v>
      </c>
      <c r="L213" s="39">
        <f>J213*F257</f>
        <v>0</v>
      </c>
      <c r="M213" s="40">
        <f t="shared" si="11"/>
        <v>0</v>
      </c>
    </row>
    <row r="214" spans="1:13" ht="15.75">
      <c r="A214" s="23">
        <v>204</v>
      </c>
      <c r="B214" s="48"/>
      <c r="C214" s="34" t="s">
        <v>1198</v>
      </c>
      <c r="D214" s="26" t="s">
        <v>1199</v>
      </c>
      <c r="E214" s="34" t="s">
        <v>1200</v>
      </c>
      <c r="F214" s="35" t="s">
        <v>1201</v>
      </c>
      <c r="G214" s="34" t="s">
        <v>1202</v>
      </c>
      <c r="H214" s="35" t="s">
        <v>1203</v>
      </c>
      <c r="I214" s="36">
        <f t="shared" si="9"/>
        <v>96.59000000000015</v>
      </c>
      <c r="J214" s="37">
        <f t="shared" si="10"/>
        <v>15.210000000000036</v>
      </c>
      <c r="K214" s="38">
        <f>I214*F256</f>
        <v>511.92700000000076</v>
      </c>
      <c r="L214" s="39">
        <f>J214*F257</f>
        <v>80.61300000000018</v>
      </c>
      <c r="M214" s="40">
        <f t="shared" si="11"/>
        <v>592.540000000001</v>
      </c>
    </row>
    <row r="215" spans="1:13" ht="15.75">
      <c r="A215" s="23">
        <v>205</v>
      </c>
      <c r="B215" s="47"/>
      <c r="C215" s="34" t="s">
        <v>1204</v>
      </c>
      <c r="D215" s="26" t="s">
        <v>1205</v>
      </c>
      <c r="E215" s="34" t="s">
        <v>697</v>
      </c>
      <c r="F215" s="35" t="s">
        <v>697</v>
      </c>
      <c r="G215" s="34" t="s">
        <v>697</v>
      </c>
      <c r="H215" s="35" t="s">
        <v>697</v>
      </c>
      <c r="I215" s="36">
        <f t="shared" si="9"/>
        <v>0</v>
      </c>
      <c r="J215" s="37">
        <f t="shared" si="10"/>
        <v>0</v>
      </c>
      <c r="K215" s="38">
        <f>I215*F256</f>
        <v>0</v>
      </c>
      <c r="L215" s="39">
        <f>J215*F257</f>
        <v>0</v>
      </c>
      <c r="M215" s="40">
        <f t="shared" si="11"/>
        <v>0</v>
      </c>
    </row>
    <row r="216" spans="1:13" ht="15.75">
      <c r="A216" s="23">
        <v>206</v>
      </c>
      <c r="B216" s="47"/>
      <c r="C216" s="34" t="s">
        <v>1206</v>
      </c>
      <c r="D216" s="26" t="s">
        <v>1207</v>
      </c>
      <c r="E216" s="34" t="s">
        <v>1208</v>
      </c>
      <c r="F216" s="35" t="s">
        <v>1209</v>
      </c>
      <c r="G216" s="34" t="s">
        <v>1210</v>
      </c>
      <c r="H216" s="35" t="s">
        <v>1211</v>
      </c>
      <c r="I216" s="36">
        <f t="shared" si="9"/>
        <v>65.32000000000016</v>
      </c>
      <c r="J216" s="37">
        <f t="shared" si="10"/>
        <v>15.129999999999995</v>
      </c>
      <c r="K216" s="38">
        <f>I216*F256</f>
        <v>346.1960000000009</v>
      </c>
      <c r="L216" s="39">
        <f>J216*F257</f>
        <v>80.18899999999998</v>
      </c>
      <c r="M216" s="40">
        <f t="shared" si="11"/>
        <v>426.38500000000084</v>
      </c>
    </row>
    <row r="217" spans="1:13" ht="15.75">
      <c r="A217" s="23">
        <v>207</v>
      </c>
      <c r="B217" s="47"/>
      <c r="C217" s="34" t="s">
        <v>1212</v>
      </c>
      <c r="D217" s="26" t="s">
        <v>1213</v>
      </c>
      <c r="E217" s="34" t="s">
        <v>1214</v>
      </c>
      <c r="F217" s="35" t="s">
        <v>1215</v>
      </c>
      <c r="G217" s="34" t="s">
        <v>1216</v>
      </c>
      <c r="H217" s="35" t="s">
        <v>1217</v>
      </c>
      <c r="I217" s="36">
        <f t="shared" si="9"/>
        <v>205.30000000000018</v>
      </c>
      <c r="J217" s="37">
        <f t="shared" si="10"/>
        <v>80.86000000000013</v>
      </c>
      <c r="K217" s="38">
        <f>I217*F256</f>
        <v>1088.0900000000008</v>
      </c>
      <c r="L217" s="39">
        <f>J217*F257</f>
        <v>428.5580000000007</v>
      </c>
      <c r="M217" s="40">
        <f t="shared" si="11"/>
        <v>1516.6480000000015</v>
      </c>
    </row>
    <row r="218" spans="1:13" ht="15.75">
      <c r="A218" s="23">
        <v>208</v>
      </c>
      <c r="B218" s="47"/>
      <c r="C218" s="34" t="s">
        <v>1218</v>
      </c>
      <c r="D218" s="26" t="s">
        <v>1219</v>
      </c>
      <c r="E218" s="34" t="s">
        <v>1220</v>
      </c>
      <c r="F218" s="35" t="s">
        <v>1221</v>
      </c>
      <c r="G218" s="34" t="s">
        <v>1222</v>
      </c>
      <c r="H218" s="35" t="s">
        <v>1223</v>
      </c>
      <c r="I218" s="36">
        <f t="shared" si="9"/>
        <v>47.120000000000346</v>
      </c>
      <c r="J218" s="37">
        <f t="shared" si="10"/>
        <v>19.980000000000018</v>
      </c>
      <c r="K218" s="38">
        <f>I218*F256</f>
        <v>249.73600000000184</v>
      </c>
      <c r="L218" s="39">
        <f>J218*F257</f>
        <v>105.89400000000009</v>
      </c>
      <c r="M218" s="40">
        <f t="shared" si="11"/>
        <v>355.6300000000019</v>
      </c>
    </row>
    <row r="219" spans="1:13" ht="15.75">
      <c r="A219" s="23">
        <v>209</v>
      </c>
      <c r="B219" s="47"/>
      <c r="C219" s="34" t="s">
        <v>1224</v>
      </c>
      <c r="D219" s="26" t="s">
        <v>1225</v>
      </c>
      <c r="E219" s="34" t="s">
        <v>1226</v>
      </c>
      <c r="F219" s="35" t="s">
        <v>1227</v>
      </c>
      <c r="G219" s="34" t="s">
        <v>1228</v>
      </c>
      <c r="H219" s="35" t="s">
        <v>1229</v>
      </c>
      <c r="I219" s="36">
        <f t="shared" si="9"/>
        <v>4.659999999999968</v>
      </c>
      <c r="J219" s="37">
        <f t="shared" si="10"/>
        <v>0.5600000000000023</v>
      </c>
      <c r="K219" s="38">
        <f>I219*F256</f>
        <v>24.69799999999983</v>
      </c>
      <c r="L219" s="39">
        <f>J219*F257</f>
        <v>2.968000000000012</v>
      </c>
      <c r="M219" s="40">
        <f t="shared" si="11"/>
        <v>27.66599999999984</v>
      </c>
    </row>
    <row r="220" spans="1:13" ht="15.75">
      <c r="A220" s="23">
        <v>210</v>
      </c>
      <c r="B220" s="47"/>
      <c r="C220" s="34" t="s">
        <v>1230</v>
      </c>
      <c r="D220" s="26" t="s">
        <v>1231</v>
      </c>
      <c r="E220" s="34" t="s">
        <v>1232</v>
      </c>
      <c r="F220" s="35" t="s">
        <v>1233</v>
      </c>
      <c r="G220" s="34" t="s">
        <v>1232</v>
      </c>
      <c r="H220" s="35" t="s">
        <v>1233</v>
      </c>
      <c r="I220" s="36">
        <f t="shared" si="9"/>
        <v>0</v>
      </c>
      <c r="J220" s="37">
        <f t="shared" si="10"/>
        <v>0</v>
      </c>
      <c r="K220" s="38">
        <f>I220*F256</f>
        <v>0</v>
      </c>
      <c r="L220" s="39">
        <f>J220*F257</f>
        <v>0</v>
      </c>
      <c r="M220" s="40">
        <f t="shared" si="11"/>
        <v>0</v>
      </c>
    </row>
    <row r="221" spans="1:13" ht="15.75">
      <c r="A221" s="23">
        <v>211</v>
      </c>
      <c r="B221" s="47"/>
      <c r="C221" s="34" t="s">
        <v>1234</v>
      </c>
      <c r="D221" s="26" t="s">
        <v>1235</v>
      </c>
      <c r="E221" s="34" t="s">
        <v>1236</v>
      </c>
      <c r="F221" s="35" t="s">
        <v>1237</v>
      </c>
      <c r="G221" s="34" t="s">
        <v>1238</v>
      </c>
      <c r="H221" s="35" t="s">
        <v>1239</v>
      </c>
      <c r="I221" s="36">
        <f t="shared" si="9"/>
        <v>57.559999999999945</v>
      </c>
      <c r="J221" s="37">
        <f t="shared" si="10"/>
        <v>7.740000000000009</v>
      </c>
      <c r="K221" s="38">
        <f>I221*F256</f>
        <v>305.0679999999997</v>
      </c>
      <c r="L221" s="39">
        <f>J221*F257</f>
        <v>41.02200000000005</v>
      </c>
      <c r="M221" s="40">
        <f t="shared" si="11"/>
        <v>346.08999999999975</v>
      </c>
    </row>
    <row r="222" spans="1:13" ht="15.75">
      <c r="A222" s="23">
        <v>212</v>
      </c>
      <c r="B222" s="47"/>
      <c r="C222" s="34" t="s">
        <v>1240</v>
      </c>
      <c r="D222" s="26" t="s">
        <v>1241</v>
      </c>
      <c r="E222" s="34" t="s">
        <v>1242</v>
      </c>
      <c r="F222" s="35" t="s">
        <v>1243</v>
      </c>
      <c r="G222" s="34" t="s">
        <v>1244</v>
      </c>
      <c r="H222" s="35" t="s">
        <v>1245</v>
      </c>
      <c r="I222" s="36">
        <f t="shared" si="9"/>
        <v>37.169999999999845</v>
      </c>
      <c r="J222" s="37">
        <f t="shared" si="10"/>
        <v>16.430000000000064</v>
      </c>
      <c r="K222" s="38">
        <f>I222*F256</f>
        <v>197.00099999999918</v>
      </c>
      <c r="L222" s="39">
        <f>J222*F257</f>
        <v>87.07900000000033</v>
      </c>
      <c r="M222" s="40">
        <f t="shared" si="11"/>
        <v>284.07999999999953</v>
      </c>
    </row>
    <row r="223" spans="1:13" ht="15.75">
      <c r="A223" s="23">
        <v>213</v>
      </c>
      <c r="B223" s="47"/>
      <c r="C223" s="34" t="s">
        <v>1246</v>
      </c>
      <c r="D223" s="26" t="s">
        <v>1247</v>
      </c>
      <c r="E223" s="34" t="s">
        <v>1248</v>
      </c>
      <c r="F223" s="35" t="s">
        <v>1249</v>
      </c>
      <c r="G223" s="34" t="s">
        <v>1248</v>
      </c>
      <c r="H223" s="35" t="s">
        <v>1249</v>
      </c>
      <c r="I223" s="36">
        <f t="shared" si="9"/>
        <v>0</v>
      </c>
      <c r="J223" s="37">
        <f t="shared" si="10"/>
        <v>0</v>
      </c>
      <c r="K223" s="38">
        <f>I223*F256</f>
        <v>0</v>
      </c>
      <c r="L223" s="39">
        <f>J223*F257</f>
        <v>0</v>
      </c>
      <c r="M223" s="40">
        <f t="shared" si="11"/>
        <v>0</v>
      </c>
    </row>
    <row r="224" spans="1:13" ht="15.75">
      <c r="A224" s="23">
        <v>214</v>
      </c>
      <c r="B224" s="47"/>
      <c r="C224" s="34" t="s">
        <v>1250</v>
      </c>
      <c r="D224" s="26" t="s">
        <v>1251</v>
      </c>
      <c r="E224" s="34" t="s">
        <v>1252</v>
      </c>
      <c r="F224" s="35" t="s">
        <v>1253</v>
      </c>
      <c r="G224" s="34" t="s">
        <v>1254</v>
      </c>
      <c r="H224" s="35" t="s">
        <v>1255</v>
      </c>
      <c r="I224" s="36">
        <f t="shared" si="9"/>
        <v>83.17999999999984</v>
      </c>
      <c r="J224" s="37">
        <f t="shared" si="10"/>
        <v>36.200000000000045</v>
      </c>
      <c r="K224" s="38">
        <f>I224*F256</f>
        <v>440.85399999999913</v>
      </c>
      <c r="L224" s="39">
        <f>J224*F257</f>
        <v>191.86000000000024</v>
      </c>
      <c r="M224" s="40">
        <f t="shared" si="11"/>
        <v>632.7139999999994</v>
      </c>
    </row>
    <row r="225" spans="1:13" ht="15.75">
      <c r="A225" s="23">
        <v>215</v>
      </c>
      <c r="B225" s="47"/>
      <c r="C225" s="34" t="s">
        <v>1256</v>
      </c>
      <c r="D225" s="26" t="s">
        <v>1257</v>
      </c>
      <c r="E225" s="34" t="s">
        <v>1258</v>
      </c>
      <c r="F225" s="35" t="s">
        <v>1259</v>
      </c>
      <c r="G225" s="34" t="s">
        <v>1260</v>
      </c>
      <c r="H225" s="35" t="s">
        <v>1261</v>
      </c>
      <c r="I225" s="36">
        <f t="shared" si="9"/>
        <v>186.44000000000005</v>
      </c>
      <c r="J225" s="37">
        <f t="shared" si="10"/>
        <v>48.61000000000013</v>
      </c>
      <c r="K225" s="38">
        <f>I225*F256</f>
        <v>988.1320000000003</v>
      </c>
      <c r="L225" s="39">
        <f>J225*F257</f>
        <v>257.63300000000066</v>
      </c>
      <c r="M225" s="40">
        <f t="shared" si="11"/>
        <v>1245.765000000001</v>
      </c>
    </row>
    <row r="226" spans="1:13" ht="15.75">
      <c r="A226" s="23">
        <v>216</v>
      </c>
      <c r="B226" s="47"/>
      <c r="C226" s="34" t="s">
        <v>1262</v>
      </c>
      <c r="D226" s="26" t="s">
        <v>1263</v>
      </c>
      <c r="E226" s="34" t="s">
        <v>1264</v>
      </c>
      <c r="F226" s="35" t="s">
        <v>1265</v>
      </c>
      <c r="G226" s="34" t="s">
        <v>1266</v>
      </c>
      <c r="H226" s="35" t="s">
        <v>1267</v>
      </c>
      <c r="I226" s="36">
        <f t="shared" si="9"/>
        <v>225.61000000000013</v>
      </c>
      <c r="J226" s="37">
        <f t="shared" si="10"/>
        <v>15.589999999999918</v>
      </c>
      <c r="K226" s="38">
        <f>I226*F256</f>
        <v>1195.7330000000006</v>
      </c>
      <c r="L226" s="39">
        <f>J226*F257</f>
        <v>82.62699999999957</v>
      </c>
      <c r="M226" s="40">
        <f t="shared" si="11"/>
        <v>1278.3600000000001</v>
      </c>
    </row>
    <row r="227" spans="1:13" ht="15.75">
      <c r="A227" s="23">
        <v>217</v>
      </c>
      <c r="B227" s="47"/>
      <c r="C227" s="34" t="s">
        <v>1268</v>
      </c>
      <c r="D227" s="26" t="s">
        <v>1269</v>
      </c>
      <c r="E227" s="34" t="s">
        <v>1270</v>
      </c>
      <c r="F227" s="35" t="s">
        <v>1271</v>
      </c>
      <c r="G227" s="34" t="s">
        <v>1272</v>
      </c>
      <c r="H227" s="35" t="s">
        <v>1273</v>
      </c>
      <c r="I227" s="36">
        <f t="shared" si="9"/>
        <v>49.43000000000001</v>
      </c>
      <c r="J227" s="37">
        <f t="shared" si="10"/>
        <v>12.879999999999995</v>
      </c>
      <c r="K227" s="38">
        <f>I227*F256</f>
        <v>261.97900000000004</v>
      </c>
      <c r="L227" s="39">
        <f>J227*F257</f>
        <v>68.26399999999997</v>
      </c>
      <c r="M227" s="40">
        <f t="shared" si="11"/>
        <v>330.243</v>
      </c>
    </row>
    <row r="228" spans="1:13" ht="15.75">
      <c r="A228" s="23">
        <v>218</v>
      </c>
      <c r="B228" s="47"/>
      <c r="C228" s="34" t="s">
        <v>1274</v>
      </c>
      <c r="D228" s="26" t="s">
        <v>1275</v>
      </c>
      <c r="E228" s="34" t="s">
        <v>1276</v>
      </c>
      <c r="F228" s="35" t="s">
        <v>1277</v>
      </c>
      <c r="G228" s="34" t="s">
        <v>1278</v>
      </c>
      <c r="H228" s="35" t="s">
        <v>1279</v>
      </c>
      <c r="I228" s="36">
        <f t="shared" si="9"/>
        <v>124.5300000000002</v>
      </c>
      <c r="J228" s="37">
        <f t="shared" si="10"/>
        <v>18.400000000000034</v>
      </c>
      <c r="K228" s="38">
        <f>I228*F256</f>
        <v>660.009000000001</v>
      </c>
      <c r="L228" s="39">
        <f>J228*F257</f>
        <v>97.52000000000018</v>
      </c>
      <c r="M228" s="40">
        <f t="shared" si="11"/>
        <v>757.5290000000012</v>
      </c>
    </row>
    <row r="229" spans="1:13" ht="15.75">
      <c r="A229" s="23">
        <v>219</v>
      </c>
      <c r="B229" s="47"/>
      <c r="C229" s="34" t="s">
        <v>1280</v>
      </c>
      <c r="D229" s="26" t="s">
        <v>1281</v>
      </c>
      <c r="E229" s="34" t="s">
        <v>1282</v>
      </c>
      <c r="F229" s="35" t="s">
        <v>1283</v>
      </c>
      <c r="G229" s="34" t="s">
        <v>1284</v>
      </c>
      <c r="H229" s="35" t="s">
        <v>1285</v>
      </c>
      <c r="I229" s="36">
        <f t="shared" si="9"/>
        <v>6.7999999999999545</v>
      </c>
      <c r="J229" s="37">
        <f t="shared" si="10"/>
        <v>4.130000000000024</v>
      </c>
      <c r="K229" s="38">
        <f>I229*F256</f>
        <v>36.03999999999976</v>
      </c>
      <c r="L229" s="39">
        <f>J229*F257</f>
        <v>21.889000000000127</v>
      </c>
      <c r="M229" s="40">
        <f t="shared" si="11"/>
        <v>57.92899999999989</v>
      </c>
    </row>
    <row r="230" spans="1:13" ht="15.75">
      <c r="A230" s="23">
        <v>220</v>
      </c>
      <c r="B230" s="47"/>
      <c r="C230" s="34" t="s">
        <v>1286</v>
      </c>
      <c r="D230" s="26" t="s">
        <v>1287</v>
      </c>
      <c r="E230" s="34" t="s">
        <v>1288</v>
      </c>
      <c r="F230" s="35" t="s">
        <v>1289</v>
      </c>
      <c r="G230" s="34" t="s">
        <v>1290</v>
      </c>
      <c r="H230" s="35" t="s">
        <v>1291</v>
      </c>
      <c r="I230" s="36">
        <f t="shared" si="9"/>
        <v>106.84999999999991</v>
      </c>
      <c r="J230" s="37">
        <f t="shared" si="10"/>
        <v>37.569999999999936</v>
      </c>
      <c r="K230" s="38">
        <f>I230*F256</f>
        <v>566.3049999999995</v>
      </c>
      <c r="L230" s="39">
        <f>J230*F257</f>
        <v>199.12099999999967</v>
      </c>
      <c r="M230" s="40">
        <f t="shared" si="11"/>
        <v>765.4259999999991</v>
      </c>
    </row>
    <row r="231" spans="1:13" ht="15.75">
      <c r="A231" s="23">
        <v>221</v>
      </c>
      <c r="B231" s="47"/>
      <c r="C231" s="34" t="s">
        <v>1292</v>
      </c>
      <c r="D231" s="26" t="s">
        <v>1293</v>
      </c>
      <c r="E231" s="34" t="s">
        <v>1294</v>
      </c>
      <c r="F231" s="35" t="s">
        <v>1295</v>
      </c>
      <c r="G231" s="34" t="s">
        <v>1296</v>
      </c>
      <c r="H231" s="35" t="s">
        <v>1297</v>
      </c>
      <c r="I231" s="36">
        <f t="shared" si="9"/>
        <v>379.90999999999985</v>
      </c>
      <c r="J231" s="37">
        <f t="shared" si="10"/>
        <v>93.07999999999993</v>
      </c>
      <c r="K231" s="38">
        <f>I231*F256</f>
        <v>2013.5229999999992</v>
      </c>
      <c r="L231" s="39">
        <f>J231*F257</f>
        <v>493.3239999999996</v>
      </c>
      <c r="M231" s="40">
        <f t="shared" si="11"/>
        <v>2506.846999999999</v>
      </c>
    </row>
    <row r="232" spans="1:13" ht="15.75">
      <c r="A232" s="23">
        <v>222</v>
      </c>
      <c r="B232" s="47"/>
      <c r="C232" s="34" t="s">
        <v>1298</v>
      </c>
      <c r="D232" s="26" t="s">
        <v>1299</v>
      </c>
      <c r="E232" s="34" t="s">
        <v>1300</v>
      </c>
      <c r="F232" s="35" t="s">
        <v>1301</v>
      </c>
      <c r="G232" s="34" t="s">
        <v>1302</v>
      </c>
      <c r="H232" s="35" t="s">
        <v>1303</v>
      </c>
      <c r="I232" s="36">
        <f t="shared" si="9"/>
        <v>191.07999999999993</v>
      </c>
      <c r="J232" s="37">
        <f t="shared" si="10"/>
        <v>88.34000000000015</v>
      </c>
      <c r="K232" s="38">
        <f>I232*F256</f>
        <v>1012.7239999999996</v>
      </c>
      <c r="L232" s="39">
        <f>J232*F257</f>
        <v>468.20200000000074</v>
      </c>
      <c r="M232" s="40">
        <f t="shared" si="11"/>
        <v>1480.9260000000004</v>
      </c>
    </row>
    <row r="233" spans="1:13" ht="15.75">
      <c r="A233" s="23">
        <v>223</v>
      </c>
      <c r="B233" s="47"/>
      <c r="C233" s="34" t="s">
        <v>1304</v>
      </c>
      <c r="D233" s="26" t="s">
        <v>1305</v>
      </c>
      <c r="E233" s="34" t="s">
        <v>1306</v>
      </c>
      <c r="F233" s="35" t="s">
        <v>1307</v>
      </c>
      <c r="G233" s="34" t="s">
        <v>1308</v>
      </c>
      <c r="H233" s="35" t="s">
        <v>1309</v>
      </c>
      <c r="I233" s="36">
        <f t="shared" si="9"/>
        <v>141.25</v>
      </c>
      <c r="J233" s="37">
        <f t="shared" si="10"/>
        <v>54.87000000000012</v>
      </c>
      <c r="K233" s="38">
        <f>I233*F256</f>
        <v>748.625</v>
      </c>
      <c r="L233" s="39">
        <f>J233*F257</f>
        <v>290.8110000000006</v>
      </c>
      <c r="M233" s="40">
        <f t="shared" si="11"/>
        <v>1039.4360000000006</v>
      </c>
    </row>
    <row r="234" spans="1:13" ht="15.75">
      <c r="A234" s="23">
        <v>224</v>
      </c>
      <c r="B234" s="47"/>
      <c r="C234" s="34" t="s">
        <v>1310</v>
      </c>
      <c r="D234" s="26" t="s">
        <v>1311</v>
      </c>
      <c r="E234" s="34" t="s">
        <v>1312</v>
      </c>
      <c r="F234" s="35" t="s">
        <v>1313</v>
      </c>
      <c r="G234" s="34" t="s">
        <v>1314</v>
      </c>
      <c r="H234" s="35" t="s">
        <v>1315</v>
      </c>
      <c r="I234" s="36">
        <f t="shared" si="9"/>
        <v>11.910000000000025</v>
      </c>
      <c r="J234" s="37">
        <f t="shared" si="10"/>
        <v>5.450000000000017</v>
      </c>
      <c r="K234" s="38">
        <f>I234*F256</f>
        <v>63.12300000000013</v>
      </c>
      <c r="L234" s="39">
        <f>J234*F257</f>
        <v>28.88500000000009</v>
      </c>
      <c r="M234" s="40">
        <f t="shared" si="11"/>
        <v>92.00800000000022</v>
      </c>
    </row>
    <row r="235" spans="1:13" ht="15.75">
      <c r="A235" s="23">
        <v>225</v>
      </c>
      <c r="B235" s="47"/>
      <c r="C235" s="34" t="s">
        <v>1316</v>
      </c>
      <c r="D235" s="26" t="s">
        <v>1317</v>
      </c>
      <c r="E235" s="34" t="s">
        <v>1318</v>
      </c>
      <c r="F235" s="35" t="s">
        <v>1319</v>
      </c>
      <c r="G235" s="34" t="s">
        <v>1320</v>
      </c>
      <c r="H235" s="35" t="s">
        <v>1321</v>
      </c>
      <c r="I235" s="36">
        <f t="shared" si="9"/>
        <v>334.3799999999992</v>
      </c>
      <c r="J235" s="37">
        <f t="shared" si="10"/>
        <v>92.5</v>
      </c>
      <c r="K235" s="38">
        <f>I235*F256</f>
        <v>1772.2139999999956</v>
      </c>
      <c r="L235" s="39">
        <f>J235*F257</f>
        <v>490.25</v>
      </c>
      <c r="M235" s="40">
        <f t="shared" si="11"/>
        <v>2262.4639999999954</v>
      </c>
    </row>
    <row r="236" spans="1:13" ht="15.75">
      <c r="A236" s="23">
        <v>226</v>
      </c>
      <c r="B236" s="47"/>
      <c r="C236" s="34" t="s">
        <v>1322</v>
      </c>
      <c r="D236" s="26" t="s">
        <v>1323</v>
      </c>
      <c r="E236" s="34" t="s">
        <v>1324</v>
      </c>
      <c r="F236" s="35" t="s">
        <v>1325</v>
      </c>
      <c r="G236" s="34" t="s">
        <v>1326</v>
      </c>
      <c r="H236" s="35" t="s">
        <v>1327</v>
      </c>
      <c r="I236" s="36">
        <f t="shared" si="9"/>
        <v>50.75</v>
      </c>
      <c r="J236" s="37">
        <f t="shared" si="10"/>
        <v>19.27000000000001</v>
      </c>
      <c r="K236" s="38">
        <f>I236*F256</f>
        <v>268.97499999999997</v>
      </c>
      <c r="L236" s="39">
        <f>J236*F257</f>
        <v>102.13100000000006</v>
      </c>
      <c r="M236" s="40">
        <f t="shared" si="11"/>
        <v>371.106</v>
      </c>
    </row>
    <row r="237" spans="1:13" ht="15.75">
      <c r="A237" s="23">
        <v>227</v>
      </c>
      <c r="B237" s="47"/>
      <c r="C237" s="34" t="s">
        <v>1328</v>
      </c>
      <c r="D237" s="26" t="s">
        <v>1329</v>
      </c>
      <c r="E237" s="34" t="s">
        <v>1330</v>
      </c>
      <c r="F237" s="35" t="s">
        <v>1331</v>
      </c>
      <c r="G237" s="34" t="s">
        <v>1332</v>
      </c>
      <c r="H237" s="35" t="s">
        <v>1333</v>
      </c>
      <c r="I237" s="36">
        <f t="shared" si="9"/>
        <v>95.14999999999986</v>
      </c>
      <c r="J237" s="37">
        <f t="shared" si="10"/>
        <v>15.319999999999936</v>
      </c>
      <c r="K237" s="38">
        <f>I237*F256</f>
        <v>504.2949999999993</v>
      </c>
      <c r="L237" s="39">
        <f>J237*F257</f>
        <v>81.19599999999966</v>
      </c>
      <c r="M237" s="40">
        <f t="shared" si="11"/>
        <v>585.490999999999</v>
      </c>
    </row>
    <row r="238" spans="1:13" ht="15.75">
      <c r="A238" s="23">
        <v>228</v>
      </c>
      <c r="B238" s="47"/>
      <c r="C238" s="34" t="s">
        <v>1334</v>
      </c>
      <c r="D238" s="26" t="s">
        <v>1335</v>
      </c>
      <c r="E238" s="34" t="s">
        <v>1336</v>
      </c>
      <c r="F238" s="35" t="s">
        <v>1337</v>
      </c>
      <c r="G238" s="34" t="s">
        <v>1338</v>
      </c>
      <c r="H238" s="35" t="s">
        <v>1339</v>
      </c>
      <c r="I238" s="36">
        <f t="shared" si="9"/>
        <v>59.84999999999991</v>
      </c>
      <c r="J238" s="37">
        <f t="shared" si="10"/>
        <v>22.910000000000082</v>
      </c>
      <c r="K238" s="38">
        <f>I238*F256</f>
        <v>317.20499999999953</v>
      </c>
      <c r="L238" s="39">
        <f>J238*F257</f>
        <v>121.42300000000043</v>
      </c>
      <c r="M238" s="40">
        <f t="shared" si="11"/>
        <v>438.62799999999993</v>
      </c>
    </row>
    <row r="239" spans="1:13" ht="15.75">
      <c r="A239" s="23">
        <v>229</v>
      </c>
      <c r="B239" s="47"/>
      <c r="C239" s="34" t="s">
        <v>1340</v>
      </c>
      <c r="D239" s="26" t="s">
        <v>1341</v>
      </c>
      <c r="E239" s="34" t="s">
        <v>1342</v>
      </c>
      <c r="F239" s="35" t="s">
        <v>1343</v>
      </c>
      <c r="G239" s="34" t="s">
        <v>1344</v>
      </c>
      <c r="H239" s="35" t="s">
        <v>1345</v>
      </c>
      <c r="I239" s="36">
        <f t="shared" si="9"/>
        <v>87.17000000000007</v>
      </c>
      <c r="J239" s="37">
        <f t="shared" si="10"/>
        <v>27.320000000000164</v>
      </c>
      <c r="K239" s="38">
        <f>I239*F256</f>
        <v>462.0010000000004</v>
      </c>
      <c r="L239" s="39">
        <f>J239*F257</f>
        <v>144.79600000000087</v>
      </c>
      <c r="M239" s="40">
        <f t="shared" si="11"/>
        <v>606.7970000000013</v>
      </c>
    </row>
    <row r="240" spans="1:13" ht="15.75">
      <c r="A240" s="23">
        <v>230</v>
      </c>
      <c r="B240" s="47"/>
      <c r="C240" s="34" t="s">
        <v>1346</v>
      </c>
      <c r="D240" s="26" t="s">
        <v>1347</v>
      </c>
      <c r="E240" s="34" t="s">
        <v>1348</v>
      </c>
      <c r="F240" s="35" t="s">
        <v>1349</v>
      </c>
      <c r="G240" s="34" t="s">
        <v>1350</v>
      </c>
      <c r="H240" s="35" t="s">
        <v>1349</v>
      </c>
      <c r="I240" s="36">
        <f t="shared" si="9"/>
        <v>0.2999999999999545</v>
      </c>
      <c r="J240" s="37">
        <f t="shared" si="10"/>
        <v>0</v>
      </c>
      <c r="K240" s="38">
        <f>I240*F256</f>
        <v>1.589999999999759</v>
      </c>
      <c r="L240" s="39">
        <f>J240*F257</f>
        <v>0</v>
      </c>
      <c r="M240" s="40">
        <f t="shared" si="11"/>
        <v>1.589999999999759</v>
      </c>
    </row>
    <row r="241" spans="1:13" ht="15.75">
      <c r="A241" s="23">
        <v>231</v>
      </c>
      <c r="B241" s="47"/>
      <c r="C241" s="34" t="s">
        <v>1351</v>
      </c>
      <c r="D241" s="26" t="s">
        <v>1352</v>
      </c>
      <c r="E241" s="34" t="s">
        <v>1353</v>
      </c>
      <c r="F241" s="35" t="s">
        <v>1354</v>
      </c>
      <c r="G241" s="34" t="s">
        <v>1355</v>
      </c>
      <c r="H241" s="35" t="s">
        <v>1356</v>
      </c>
      <c r="I241" s="36">
        <f t="shared" si="9"/>
        <v>169.94999999999982</v>
      </c>
      <c r="J241" s="37">
        <f t="shared" si="10"/>
        <v>48.779999999999745</v>
      </c>
      <c r="K241" s="38">
        <f>I241*F256</f>
        <v>900.734999999999</v>
      </c>
      <c r="L241" s="39">
        <f>J241*F257</f>
        <v>258.5339999999986</v>
      </c>
      <c r="M241" s="40">
        <f t="shared" si="11"/>
        <v>1159.2689999999975</v>
      </c>
    </row>
    <row r="242" spans="1:13" ht="15.75">
      <c r="A242" s="23">
        <v>232</v>
      </c>
      <c r="B242" s="47"/>
      <c r="C242" s="34" t="s">
        <v>1357</v>
      </c>
      <c r="D242" s="26" t="s">
        <v>1358</v>
      </c>
      <c r="E242" s="34" t="s">
        <v>697</v>
      </c>
      <c r="F242" s="35" t="s">
        <v>697</v>
      </c>
      <c r="G242" s="34" t="s">
        <v>697</v>
      </c>
      <c r="H242" s="35" t="s">
        <v>697</v>
      </c>
      <c r="I242" s="36">
        <f t="shared" si="9"/>
        <v>0</v>
      </c>
      <c r="J242" s="37">
        <f t="shared" si="10"/>
        <v>0</v>
      </c>
      <c r="K242" s="38">
        <f>I242*F256</f>
        <v>0</v>
      </c>
      <c r="L242" s="39">
        <f>J242*F257</f>
        <v>0</v>
      </c>
      <c r="M242" s="40">
        <f t="shared" si="11"/>
        <v>0</v>
      </c>
    </row>
    <row r="243" spans="1:13" ht="15.75">
      <c r="A243" s="23">
        <v>233</v>
      </c>
      <c r="B243" s="47"/>
      <c r="C243" s="34" t="s">
        <v>1359</v>
      </c>
      <c r="D243" s="26" t="s">
        <v>1360</v>
      </c>
      <c r="E243" s="34" t="s">
        <v>1361</v>
      </c>
      <c r="F243" s="35" t="s">
        <v>1362</v>
      </c>
      <c r="G243" s="34" t="s">
        <v>1363</v>
      </c>
      <c r="H243" s="35" t="s">
        <v>1364</v>
      </c>
      <c r="I243" s="36">
        <f t="shared" si="9"/>
        <v>143.88999999999942</v>
      </c>
      <c r="J243" s="37">
        <f t="shared" si="10"/>
        <v>49.55000000000018</v>
      </c>
      <c r="K243" s="38">
        <f>I243*F256</f>
        <v>762.6169999999969</v>
      </c>
      <c r="L243" s="39">
        <f>J243*F257</f>
        <v>262.615000000001</v>
      </c>
      <c r="M243" s="40">
        <f t="shared" si="11"/>
        <v>1025.231999999998</v>
      </c>
    </row>
    <row r="244" spans="1:13" ht="15.75">
      <c r="A244" s="23">
        <v>234</v>
      </c>
      <c r="B244" s="47"/>
      <c r="C244" s="34" t="s">
        <v>1365</v>
      </c>
      <c r="D244" s="26" t="s">
        <v>1366</v>
      </c>
      <c r="E244" s="34" t="s">
        <v>1367</v>
      </c>
      <c r="F244" s="35" t="s">
        <v>1368</v>
      </c>
      <c r="G244" s="34" t="s">
        <v>1369</v>
      </c>
      <c r="H244" s="35" t="s">
        <v>1370</v>
      </c>
      <c r="I244" s="36">
        <f t="shared" si="9"/>
        <v>220.65999999999985</v>
      </c>
      <c r="J244" s="37">
        <f t="shared" si="10"/>
        <v>47.76999999999998</v>
      </c>
      <c r="K244" s="38">
        <f>I244*F256</f>
        <v>1169.4979999999991</v>
      </c>
      <c r="L244" s="39">
        <f>J244*F257</f>
        <v>253.1809999999999</v>
      </c>
      <c r="M244" s="40">
        <f t="shared" si="11"/>
        <v>1422.678999999999</v>
      </c>
    </row>
    <row r="245" spans="1:13" ht="15.75">
      <c r="A245" s="23">
        <v>235</v>
      </c>
      <c r="B245" s="47"/>
      <c r="C245" s="34" t="s">
        <v>1371</v>
      </c>
      <c r="D245" s="26" t="s">
        <v>1372</v>
      </c>
      <c r="E245" s="34" t="s">
        <v>1373</v>
      </c>
      <c r="F245" s="35" t="s">
        <v>1374</v>
      </c>
      <c r="G245" s="34" t="s">
        <v>1375</v>
      </c>
      <c r="H245" s="35" t="s">
        <v>1376</v>
      </c>
      <c r="I245" s="36">
        <f t="shared" si="9"/>
        <v>123.5</v>
      </c>
      <c r="J245" s="37">
        <f t="shared" si="10"/>
        <v>23.44999999999999</v>
      </c>
      <c r="K245" s="38">
        <f>I245*F256</f>
        <v>654.55</v>
      </c>
      <c r="L245" s="39">
        <f>J245*F257</f>
        <v>124.28499999999994</v>
      </c>
      <c r="M245" s="40">
        <f t="shared" si="11"/>
        <v>778.8349999999999</v>
      </c>
    </row>
    <row r="246" spans="1:13" ht="15.75">
      <c r="A246" s="23">
        <v>236</v>
      </c>
      <c r="B246" s="47"/>
      <c r="C246" s="34" t="s">
        <v>1377</v>
      </c>
      <c r="D246" s="26" t="s">
        <v>1378</v>
      </c>
      <c r="E246" s="34" t="s">
        <v>1379</v>
      </c>
      <c r="F246" s="35" t="s">
        <v>1380</v>
      </c>
      <c r="G246" s="34" t="s">
        <v>1381</v>
      </c>
      <c r="H246" s="35" t="s">
        <v>1382</v>
      </c>
      <c r="I246" s="36">
        <f t="shared" si="9"/>
        <v>0.4299999999999997</v>
      </c>
      <c r="J246" s="37">
        <f t="shared" si="10"/>
        <v>0.23000000000000043</v>
      </c>
      <c r="K246" s="38">
        <f>I246*F256</f>
        <v>2.2789999999999986</v>
      </c>
      <c r="L246" s="39">
        <f>J246*F257</f>
        <v>1.2190000000000023</v>
      </c>
      <c r="M246" s="40">
        <f t="shared" si="11"/>
        <v>3.498000000000001</v>
      </c>
    </row>
    <row r="247" spans="1:13" ht="15.75">
      <c r="A247" s="23">
        <v>237</v>
      </c>
      <c r="B247" s="47"/>
      <c r="C247" s="34" t="s">
        <v>1383</v>
      </c>
      <c r="D247" s="26" t="s">
        <v>1384</v>
      </c>
      <c r="E247" s="34" t="s">
        <v>1385</v>
      </c>
      <c r="F247" s="35" t="s">
        <v>1386</v>
      </c>
      <c r="G247" s="34" t="s">
        <v>1387</v>
      </c>
      <c r="H247" s="35" t="s">
        <v>1388</v>
      </c>
      <c r="I247" s="36">
        <f t="shared" si="9"/>
        <v>519.1399999999994</v>
      </c>
      <c r="J247" s="37">
        <f t="shared" si="10"/>
        <v>212.9400000000005</v>
      </c>
      <c r="K247" s="38">
        <f>I247*F256</f>
        <v>2751.441999999997</v>
      </c>
      <c r="L247" s="39">
        <f>J247*F257</f>
        <v>1128.5820000000026</v>
      </c>
      <c r="M247" s="40">
        <f t="shared" si="11"/>
        <v>3880.0239999999994</v>
      </c>
    </row>
    <row r="248" spans="1:13" ht="15.75">
      <c r="A248" s="23">
        <v>238</v>
      </c>
      <c r="B248" s="47"/>
      <c r="C248" s="34" t="s">
        <v>1389</v>
      </c>
      <c r="D248" s="26" t="s">
        <v>1390</v>
      </c>
      <c r="E248" s="34" t="s">
        <v>1391</v>
      </c>
      <c r="F248" s="35" t="s">
        <v>1392</v>
      </c>
      <c r="G248" s="34" t="s">
        <v>1393</v>
      </c>
      <c r="H248" s="35" t="s">
        <v>1394</v>
      </c>
      <c r="I248" s="36">
        <f t="shared" si="9"/>
        <v>70.52000000000044</v>
      </c>
      <c r="J248" s="37">
        <f t="shared" si="10"/>
        <v>36.19999999999982</v>
      </c>
      <c r="K248" s="38">
        <f>I248*F256</f>
        <v>373.7560000000023</v>
      </c>
      <c r="L248" s="39">
        <f>J248*F257</f>
        <v>191.85999999999902</v>
      </c>
      <c r="M248" s="40">
        <f t="shared" si="11"/>
        <v>565.6160000000013</v>
      </c>
    </row>
    <row r="249" spans="1:13" ht="16.5" thickBot="1">
      <c r="A249" s="23">
        <v>239</v>
      </c>
      <c r="B249" s="47"/>
      <c r="C249" s="34" t="s">
        <v>1395</v>
      </c>
      <c r="D249" s="26" t="s">
        <v>1396</v>
      </c>
      <c r="E249" s="34" t="s">
        <v>1397</v>
      </c>
      <c r="F249" s="35" t="s">
        <v>1398</v>
      </c>
      <c r="G249" s="34" t="s">
        <v>1399</v>
      </c>
      <c r="H249" s="35" t="s">
        <v>1400</v>
      </c>
      <c r="I249" s="36">
        <f t="shared" si="9"/>
        <v>80.35000000000036</v>
      </c>
      <c r="J249" s="37">
        <f t="shared" si="10"/>
        <v>17.549999999999955</v>
      </c>
      <c r="K249" s="38">
        <f>I249*F256</f>
        <v>425.8550000000019</v>
      </c>
      <c r="L249" s="39">
        <f>J249*F257</f>
        <v>93.01499999999976</v>
      </c>
      <c r="M249" s="40">
        <f t="shared" si="11"/>
        <v>518.8700000000017</v>
      </c>
    </row>
    <row r="250" spans="1:13" ht="15.75">
      <c r="A250" s="23"/>
      <c r="B250" s="47" t="s">
        <v>1401</v>
      </c>
      <c r="C250" s="47"/>
      <c r="D250" s="49"/>
      <c r="E250" s="50"/>
      <c r="F250" s="35"/>
      <c r="G250" s="34"/>
      <c r="H250" s="51"/>
      <c r="I250" s="52">
        <f>SUM(I11:I249)</f>
        <v>24746.990000000005</v>
      </c>
      <c r="J250" s="29">
        <f>SUM(J11:J249)</f>
        <v>7365.570000000004</v>
      </c>
      <c r="K250" s="53">
        <f>SUM(K11:K249)</f>
        <v>131159.04699999993</v>
      </c>
      <c r="L250" s="54">
        <f>SUM(L11:L249)</f>
        <v>39037.52100000001</v>
      </c>
      <c r="M250" s="55">
        <f t="shared" si="11"/>
        <v>170196.56799999994</v>
      </c>
    </row>
    <row r="251" spans="1:13" ht="15.75">
      <c r="A251" s="23"/>
      <c r="B251" s="47"/>
      <c r="C251" s="47"/>
      <c r="D251" s="49"/>
      <c r="E251" s="50"/>
      <c r="F251" s="35"/>
      <c r="G251" s="34"/>
      <c r="H251" s="51"/>
      <c r="I251" s="56"/>
      <c r="J251" s="37"/>
      <c r="K251" s="38"/>
      <c r="L251" s="39"/>
      <c r="M251" s="40"/>
    </row>
    <row r="252" spans="1:13" ht="16.5" thickBot="1">
      <c r="A252" s="23"/>
      <c r="B252" s="47" t="s">
        <v>1402</v>
      </c>
      <c r="C252" s="34" t="s">
        <v>1403</v>
      </c>
      <c r="D252" s="26"/>
      <c r="E252" s="34" t="s">
        <v>1404</v>
      </c>
      <c r="F252" s="35" t="s">
        <v>1405</v>
      </c>
      <c r="G252" s="34" t="s">
        <v>1406</v>
      </c>
      <c r="H252" s="35" t="s">
        <v>1407</v>
      </c>
      <c r="I252" s="57">
        <f>G252-E252</f>
        <v>25754.659999999996</v>
      </c>
      <c r="J252" s="58">
        <f>H252-F252</f>
        <v>7657.48</v>
      </c>
      <c r="K252" s="59">
        <f>I252*F256</f>
        <v>136499.69799999997</v>
      </c>
      <c r="L252" s="60">
        <f>J252*F257</f>
        <v>40584.64399999999</v>
      </c>
      <c r="M252" s="61">
        <f>K252+L252</f>
        <v>177084.34199999998</v>
      </c>
    </row>
    <row r="254" spans="2:4" ht="12.75">
      <c r="B254" t="s">
        <v>1408</v>
      </c>
      <c r="D254" s="62" t="s">
        <v>1409</v>
      </c>
    </row>
    <row r="255" ht="13.5" thickBot="1"/>
    <row r="256" spans="2:13" ht="16.5" thickBot="1">
      <c r="B256" s="81" t="s">
        <v>1410</v>
      </c>
      <c r="C256" s="81"/>
      <c r="D256" s="81"/>
      <c r="E256" s="82"/>
      <c r="F256" s="63">
        <v>5.3</v>
      </c>
      <c r="I256" s="83" t="s">
        <v>1411</v>
      </c>
      <c r="J256" s="84"/>
      <c r="K256" s="85" t="s">
        <v>1411</v>
      </c>
      <c r="L256" s="84"/>
      <c r="M256" s="64" t="s">
        <v>1412</v>
      </c>
    </row>
    <row r="257" spans="2:13" ht="16.5" thickBot="1">
      <c r="B257" s="81" t="s">
        <v>1413</v>
      </c>
      <c r="C257" s="81"/>
      <c r="D257" s="81"/>
      <c r="E257" s="82"/>
      <c r="F257" s="65">
        <v>5.3</v>
      </c>
      <c r="I257" s="66" t="s">
        <v>18</v>
      </c>
      <c r="J257" s="67" t="s">
        <v>19</v>
      </c>
      <c r="K257" s="68" t="s">
        <v>20</v>
      </c>
      <c r="L257" s="67" t="s">
        <v>21</v>
      </c>
      <c r="M257" s="69" t="s">
        <v>1414</v>
      </c>
    </row>
    <row r="258" spans="6:13" ht="16.5" thickBot="1">
      <c r="F258" s="70"/>
      <c r="I258" s="71">
        <f>I252-I250</f>
        <v>1007.669999999991</v>
      </c>
      <c r="J258" s="72">
        <f>J252-J250</f>
        <v>291.9099999999953</v>
      </c>
      <c r="K258" s="73">
        <f>K252-K250</f>
        <v>5340.651000000042</v>
      </c>
      <c r="L258" s="73">
        <f>L252-L250</f>
        <v>1547.122999999985</v>
      </c>
      <c r="M258" s="73">
        <f>K258+L258</f>
        <v>6887.774000000027</v>
      </c>
    </row>
  </sheetData>
  <mergeCells count="10">
    <mergeCell ref="B257:E257"/>
    <mergeCell ref="D9:D10"/>
    <mergeCell ref="K9:L9"/>
    <mergeCell ref="B256:E256"/>
    <mergeCell ref="I256:J256"/>
    <mergeCell ref="K256:L256"/>
    <mergeCell ref="B2:F2"/>
    <mergeCell ref="G2:I2"/>
    <mergeCell ref="E4:F4"/>
    <mergeCell ref="B6:E6"/>
  </mergeCells>
  <printOptions/>
  <pageMargins left="0.59" right="0.23" top="0.2" bottom="0.2" header="0.51" footer="0.51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askue1</cp:lastModifiedBy>
  <cp:lastPrinted>2017-08-26T08:39:15Z</cp:lastPrinted>
  <dcterms:created xsi:type="dcterms:W3CDTF">2007-11-28T18:11:11Z</dcterms:created>
  <dcterms:modified xsi:type="dcterms:W3CDTF">2017-08-26T08:39:25Z</dcterms:modified>
  <cp:category/>
  <cp:version/>
  <cp:contentType/>
  <cp:contentStatus/>
</cp:coreProperties>
</file>